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H:\EXTRA\"/>
    </mc:Choice>
  </mc:AlternateContent>
  <xr:revisionPtr revIDLastSave="0" documentId="8_{0EC95C05-5DE4-4423-AC35-1FC5BB6161FC}" xr6:coauthVersionLast="44" xr6:coauthVersionMax="44" xr10:uidLastSave="{00000000-0000-0000-0000-000000000000}"/>
  <bookViews>
    <workbookView xWindow="-120" yWindow="-120" windowWidth="38640" windowHeight="21240" xr2:uid="{00000000-000D-0000-FFFF-FFFF00000000}"/>
  </bookViews>
  <sheets>
    <sheet name="Dat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2" l="1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I7" i="2"/>
  <c r="G7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6" i="2"/>
  <c r="I5" i="2"/>
  <c r="I4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6" i="2"/>
  <c r="G5" i="2"/>
  <c r="G4" i="2"/>
  <c r="F25" i="2"/>
  <c r="I25" i="2" s="1"/>
  <c r="C25" i="2"/>
  <c r="B25" i="2"/>
</calcChain>
</file>

<file path=xl/sharedStrings.xml><?xml version="1.0" encoding="utf-8"?>
<sst xmlns="http://schemas.openxmlformats.org/spreadsheetml/2006/main" count="54" uniqueCount="51">
  <si>
    <t>Veneto</t>
  </si>
  <si>
    <t>Emilia-Romagna</t>
  </si>
  <si>
    <t>Lazio</t>
  </si>
  <si>
    <t>Campania</t>
  </si>
  <si>
    <t>Friuli-Venezia Giulia</t>
  </si>
  <si>
    <t>Liguria</t>
  </si>
  <si>
    <t>Marche</t>
  </si>
  <si>
    <t>Abruzzo</t>
  </si>
  <si>
    <t>Umbria</t>
  </si>
  <si>
    <t>Calabria</t>
  </si>
  <si>
    <t>Basilicata</t>
  </si>
  <si>
    <t>Molise</t>
  </si>
  <si>
    <t>Piemonte</t>
  </si>
  <si>
    <t>Lombardia</t>
  </si>
  <si>
    <t>Toscana</t>
  </si>
  <si>
    <t>Puglia</t>
  </si>
  <si>
    <t>Sicilia</t>
  </si>
  <si>
    <t>Sardegna</t>
  </si>
  <si>
    <t>test</t>
  </si>
  <si>
    <t>Valle d'Aosta</t>
  </si>
  <si>
    <t>casi</t>
  </si>
  <si>
    <t>casi/pop</t>
  </si>
  <si>
    <t>popolazione</t>
  </si>
  <si>
    <t>casi/test</t>
  </si>
  <si>
    <t>Fonte: Ministero della Salute</t>
  </si>
  <si>
    <t>test/pop</t>
  </si>
  <si>
    <t>ITALIA</t>
  </si>
  <si>
    <t>Südtirol</t>
  </si>
  <si>
    <t>Alto Adige</t>
  </si>
  <si>
    <t>Trentino</t>
  </si>
  <si>
    <t>Test del Coronavirus (COVID-19) condotti in Italia al 20 luglio 2020, popolazione e casi di contagio, per regione</t>
  </si>
  <si>
    <t>In Italien durchgeführte Coronavirus-Tests (COVID-19), Stand: 20. Juli 2020, Bevölkerung und Ansteckungsfälle, nach Regionen</t>
  </si>
  <si>
    <t>Venetien</t>
  </si>
  <si>
    <t>Friaul-Julisch Venetien</t>
  </si>
  <si>
    <t>Aostatal</t>
  </si>
  <si>
    <t>Umbrien</t>
  </si>
  <si>
    <t>Lombardei</t>
  </si>
  <si>
    <t>Ligurien</t>
  </si>
  <si>
    <t>Piemont</t>
  </si>
  <si>
    <t>Toskana</t>
  </si>
  <si>
    <t>Marken</t>
  </si>
  <si>
    <t>Abruzzen</t>
  </si>
  <si>
    <t>Basilikata</t>
  </si>
  <si>
    <t>Latium</t>
  </si>
  <si>
    <t>Sardinien</t>
  </si>
  <si>
    <t>Kalabrien</t>
  </si>
  <si>
    <t>Kampanien</t>
  </si>
  <si>
    <t>Apulien</t>
  </si>
  <si>
    <t>Sizilien</t>
  </si>
  <si>
    <t>ITALIEN</t>
  </si>
  <si>
    <t xml:space="preserve">Quelle: Gesundheitsministerium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</si>
</sst>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8" applyNumberFormat="1" applyFont="1" applyFill="1" applyAlignment="1">
      <alignment horizontal="right" vertical="center"/>
    </xf>
    <xf numFmtId="9" fontId="2" fillId="2" borderId="0" xfId="1" applyFont="1" applyFill="1"/>
    <xf numFmtId="3" fontId="2" fillId="0" borderId="0" xfId="0" applyNumberFormat="1" applyFont="1"/>
    <xf numFmtId="165" fontId="2" fillId="2" borderId="0" xfId="1" applyNumberFormat="1" applyFont="1" applyFill="1"/>
    <xf numFmtId="3" fontId="3" fillId="2" borderId="0" xfId="8" applyNumberFormat="1" applyFont="1" applyFill="1" applyAlignment="1">
      <alignment horizontal="right" vertical="center"/>
    </xf>
    <xf numFmtId="9" fontId="3" fillId="2" borderId="0" xfId="1" applyFont="1" applyFill="1"/>
    <xf numFmtId="3" fontId="3" fillId="0" borderId="0" xfId="0" applyNumberFormat="1" applyFont="1"/>
    <xf numFmtId="165" fontId="3" fillId="2" borderId="0" xfId="1" applyNumberFormat="1" applyFont="1" applyFill="1"/>
    <xf numFmtId="0" fontId="3" fillId="2" borderId="0" xfId="0" applyFont="1" applyFill="1"/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8" applyFont="1" applyFill="1" applyAlignment="1">
      <alignment horizontal="left" vertical="center" wrapText="1"/>
    </xf>
    <xf numFmtId="0" fontId="2" fillId="2" borderId="0" xfId="0" applyFont="1" applyFill="1" applyAlignment="1">
      <alignment horizontal="left" indent="1"/>
    </xf>
    <xf numFmtId="0" fontId="2" fillId="2" borderId="0" xfId="8" applyFont="1" applyFill="1" applyAlignment="1">
      <alignment horizontal="left" vertical="center" indent="1"/>
    </xf>
    <xf numFmtId="0" fontId="3" fillId="2" borderId="0" xfId="8" applyFont="1" applyFill="1" applyAlignment="1">
      <alignment horizontal="left" vertical="center" indent="1"/>
    </xf>
    <xf numFmtId="0" fontId="2" fillId="0" borderId="0" xfId="0" applyFont="1" applyAlignment="1">
      <alignment horizontal="left" indent="1"/>
    </xf>
    <xf numFmtId="164" fontId="2" fillId="2" borderId="0" xfId="2" applyNumberFormat="1" applyFont="1" applyFill="1" applyBorder="1" applyAlignment="1">
      <alignment horizontal="right"/>
    </xf>
    <xf numFmtId="164" fontId="3" fillId="2" borderId="0" xfId="2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left" indent="1"/>
    </xf>
    <xf numFmtId="3" fontId="3" fillId="2" borderId="1" xfId="0" applyNumberFormat="1" applyFont="1" applyFill="1" applyBorder="1"/>
    <xf numFmtId="164" fontId="3" fillId="2" borderId="1" xfId="2" applyNumberFormat="1" applyFont="1" applyFill="1" applyBorder="1"/>
    <xf numFmtId="9" fontId="3" fillId="2" borderId="1" xfId="1" applyFont="1" applyFill="1" applyBorder="1"/>
    <xf numFmtId="0" fontId="3" fillId="2" borderId="1" xfId="0" applyFont="1" applyFill="1" applyBorder="1"/>
    <xf numFmtId="165" fontId="3" fillId="2" borderId="1" xfId="1" applyNumberFormat="1" applyFont="1" applyFill="1" applyBorder="1"/>
  </cellXfs>
  <cellStyles count="9">
    <cellStyle name="Comma" xfId="6" xr:uid="{00000000-0005-0000-0000-000004000000}"/>
    <cellStyle name="Comma [0]" xfId="7" xr:uid="{00000000-0005-0000-0000-000005000000}"/>
    <cellStyle name="Currency" xfId="4" xr:uid="{00000000-0005-0000-0000-000002000000}"/>
    <cellStyle name="Currency [0]" xfId="5" xr:uid="{00000000-0005-0000-0000-000003000000}"/>
    <cellStyle name="Migliaia" xfId="2" builtinId="3"/>
    <cellStyle name="Normal" xfId="8" xr:uid="{00000000-0005-0000-0000-000000000000}"/>
    <cellStyle name="Normale" xfId="0" builtinId="0"/>
    <cellStyle name="Percent" xfId="3" xr:uid="{00000000-0005-0000-0000-000001000000}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abSelected="1" workbookViewId="0">
      <selection activeCell="J27" sqref="J27"/>
    </sheetView>
  </sheetViews>
  <sheetFormatPr defaultColWidth="9.140625" defaultRowHeight="15" x14ac:dyDescent="0.25"/>
  <cols>
    <col min="1" max="1" width="17" style="18" customWidth="1"/>
    <col min="2" max="2" width="10.42578125" style="1" customWidth="1"/>
    <col min="3" max="3" width="13.42578125" style="1" customWidth="1"/>
    <col min="4" max="4" width="11.140625" style="1" customWidth="1"/>
    <col min="5" max="5" width="1.42578125" style="1" customWidth="1"/>
    <col min="6" max="6" width="9.42578125" style="1" customWidth="1"/>
    <col min="7" max="7" width="13.140625" style="1" customWidth="1"/>
    <col min="8" max="8" width="4.28515625" style="1" customWidth="1"/>
    <col min="9" max="9" width="8" style="1" bestFit="1" customWidth="1"/>
    <col min="10" max="10" width="37.140625" style="18" customWidth="1"/>
    <col min="11" max="16384" width="9.140625" style="1"/>
  </cols>
  <sheetData>
    <row r="1" spans="1:10" ht="31.5" customHeight="1" x14ac:dyDescent="0.25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1.15" customHeight="1" x14ac:dyDescent="0.25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21"/>
      <c r="B3" s="22" t="s">
        <v>18</v>
      </c>
      <c r="C3" s="22" t="s">
        <v>22</v>
      </c>
      <c r="D3" s="22" t="s">
        <v>25</v>
      </c>
      <c r="E3" s="23"/>
      <c r="F3" s="22" t="s">
        <v>20</v>
      </c>
      <c r="G3" s="22" t="s">
        <v>21</v>
      </c>
      <c r="H3" s="23"/>
      <c r="I3" s="22" t="s">
        <v>23</v>
      </c>
      <c r="J3" s="21"/>
    </row>
    <row r="4" spans="1:10" x14ac:dyDescent="0.25">
      <c r="A4" s="16" t="s">
        <v>29</v>
      </c>
      <c r="B4" s="3">
        <v>141389</v>
      </c>
      <c r="C4" s="19">
        <v>542739</v>
      </c>
      <c r="D4" s="4">
        <f>B4/C4</f>
        <v>0.26051011628056947</v>
      </c>
      <c r="E4" s="2"/>
      <c r="F4" s="5">
        <v>4973</v>
      </c>
      <c r="G4" s="6">
        <f>F4/C4</f>
        <v>9.1627835847433118E-3</v>
      </c>
      <c r="H4" s="2"/>
      <c r="I4" s="4">
        <f>F4/B4</f>
        <v>3.5172467447962714E-2</v>
      </c>
      <c r="J4" s="16" t="s">
        <v>29</v>
      </c>
    </row>
    <row r="5" spans="1:10" x14ac:dyDescent="0.25">
      <c r="A5" s="16" t="s">
        <v>32</v>
      </c>
      <c r="B5" s="3">
        <v>1123386</v>
      </c>
      <c r="C5" s="19">
        <v>4907704</v>
      </c>
      <c r="D5" s="4">
        <f t="shared" ref="D5:D25" si="0">B5/C5</f>
        <v>0.22890255810048854</v>
      </c>
      <c r="E5" s="2"/>
      <c r="F5" s="5">
        <v>20003</v>
      </c>
      <c r="G5" s="6">
        <f t="shared" ref="G5:G25" si="1">F5/C5</f>
        <v>4.0758366845270212E-3</v>
      </c>
      <c r="H5" s="2"/>
      <c r="I5" s="4">
        <f t="shared" ref="I5:I25" si="2">F5/B5</f>
        <v>1.7805990104914963E-2</v>
      </c>
      <c r="J5" s="16" t="s">
        <v>0</v>
      </c>
    </row>
    <row r="6" spans="1:10" x14ac:dyDescent="0.25">
      <c r="A6" s="16" t="s">
        <v>33</v>
      </c>
      <c r="B6" s="3">
        <v>227019</v>
      </c>
      <c r="C6" s="19">
        <v>1211357</v>
      </c>
      <c r="D6" s="4">
        <f t="shared" si="0"/>
        <v>0.18740883158309235</v>
      </c>
      <c r="E6" s="2"/>
      <c r="F6" s="5">
        <v>3391</v>
      </c>
      <c r="G6" s="6">
        <f t="shared" si="1"/>
        <v>2.7993399138321732E-3</v>
      </c>
      <c r="H6" s="2"/>
      <c r="I6" s="4">
        <f t="shared" si="2"/>
        <v>1.4937075751368828E-2</v>
      </c>
      <c r="J6" s="16" t="s">
        <v>4</v>
      </c>
    </row>
    <row r="7" spans="1:10" x14ac:dyDescent="0.25">
      <c r="A7" s="17" t="s">
        <v>27</v>
      </c>
      <c r="B7" s="7">
        <v>96471</v>
      </c>
      <c r="C7" s="20">
        <v>532080</v>
      </c>
      <c r="D7" s="4">
        <f t="shared" si="0"/>
        <v>0.18130920162381597</v>
      </c>
      <c r="E7" s="2"/>
      <c r="F7" s="9">
        <v>2702</v>
      </c>
      <c r="G7" s="10">
        <f>F7/C7</f>
        <v>5.0781837317696588E-3</v>
      </c>
      <c r="H7" s="11"/>
      <c r="I7" s="8">
        <f>F7/B7</f>
        <v>2.8008417037244354E-2</v>
      </c>
      <c r="J7" s="17" t="s">
        <v>28</v>
      </c>
    </row>
    <row r="8" spans="1:10" x14ac:dyDescent="0.25">
      <c r="A8" s="16" t="s">
        <v>34</v>
      </c>
      <c r="B8" s="3">
        <v>20270</v>
      </c>
      <c r="C8" s="19">
        <v>125501</v>
      </c>
      <c r="D8" s="4">
        <f t="shared" si="0"/>
        <v>0.16151265726966318</v>
      </c>
      <c r="E8" s="2"/>
      <c r="F8" s="12">
        <v>1208</v>
      </c>
      <c r="G8" s="6">
        <f t="shared" si="1"/>
        <v>9.6254213113839728E-3</v>
      </c>
      <c r="H8" s="2"/>
      <c r="I8" s="4">
        <f t="shared" si="2"/>
        <v>5.9595461272816973E-2</v>
      </c>
      <c r="J8" s="16" t="s">
        <v>19</v>
      </c>
    </row>
    <row r="9" spans="1:10" x14ac:dyDescent="0.25">
      <c r="A9" s="16" t="s">
        <v>1</v>
      </c>
      <c r="B9" s="3">
        <v>578586</v>
      </c>
      <c r="C9" s="19">
        <v>4467118</v>
      </c>
      <c r="D9" s="4">
        <f t="shared" si="0"/>
        <v>0.12952109167476658</v>
      </c>
      <c r="E9" s="2"/>
      <c r="F9" s="5">
        <v>29634</v>
      </c>
      <c r="G9" s="6">
        <f t="shared" si="1"/>
        <v>6.6338073003668133E-3</v>
      </c>
      <c r="H9" s="2"/>
      <c r="I9" s="4">
        <f t="shared" si="2"/>
        <v>5.1217969325216994E-2</v>
      </c>
      <c r="J9" s="16" t="s">
        <v>1</v>
      </c>
    </row>
    <row r="10" spans="1:10" x14ac:dyDescent="0.25">
      <c r="A10" s="16" t="s">
        <v>35</v>
      </c>
      <c r="B10" s="3">
        <v>111968</v>
      </c>
      <c r="C10" s="19">
        <v>880285</v>
      </c>
      <c r="D10" s="4">
        <f t="shared" si="0"/>
        <v>0.12719516974616177</v>
      </c>
      <c r="E10" s="2"/>
      <c r="F10" s="5">
        <v>1465</v>
      </c>
      <c r="G10" s="6">
        <f t="shared" si="1"/>
        <v>1.6642337424811282E-3</v>
      </c>
      <c r="H10" s="2"/>
      <c r="I10" s="4">
        <f t="shared" si="2"/>
        <v>1.3084095455844528E-2</v>
      </c>
      <c r="J10" s="16" t="s">
        <v>8</v>
      </c>
    </row>
    <row r="11" spans="1:10" x14ac:dyDescent="0.25">
      <c r="A11" s="16" t="s">
        <v>36</v>
      </c>
      <c r="B11" s="3">
        <v>1206495</v>
      </c>
      <c r="C11" s="19">
        <v>10103969</v>
      </c>
      <c r="D11" s="4">
        <f t="shared" si="0"/>
        <v>0.11940802668733445</v>
      </c>
      <c r="E11" s="2"/>
      <c r="F11" s="5">
        <v>96142</v>
      </c>
      <c r="G11" s="6">
        <f t="shared" si="1"/>
        <v>9.5152706822437799E-3</v>
      </c>
      <c r="H11" s="2"/>
      <c r="I11" s="4">
        <f t="shared" si="2"/>
        <v>7.9687027298082455E-2</v>
      </c>
      <c r="J11" s="16" t="s">
        <v>13</v>
      </c>
    </row>
    <row r="12" spans="1:10" x14ac:dyDescent="0.25">
      <c r="A12" s="16" t="s">
        <v>37</v>
      </c>
      <c r="B12" s="3">
        <v>172251</v>
      </c>
      <c r="C12" s="19">
        <v>1543127</v>
      </c>
      <c r="D12" s="4">
        <f t="shared" si="0"/>
        <v>0.11162464268981101</v>
      </c>
      <c r="E12" s="2"/>
      <c r="F12" s="5">
        <v>10210</v>
      </c>
      <c r="G12" s="6">
        <f t="shared" si="1"/>
        <v>6.6164353290429113E-3</v>
      </c>
      <c r="H12" s="2"/>
      <c r="I12" s="4">
        <f t="shared" si="2"/>
        <v>5.9273966479149613E-2</v>
      </c>
      <c r="J12" s="16" t="s">
        <v>5</v>
      </c>
    </row>
    <row r="13" spans="1:10" x14ac:dyDescent="0.25">
      <c r="A13" s="16" t="s">
        <v>38</v>
      </c>
      <c r="B13" s="3">
        <v>468990</v>
      </c>
      <c r="C13" s="19">
        <v>4341375</v>
      </c>
      <c r="D13" s="4">
        <f t="shared" si="0"/>
        <v>0.10802798652500648</v>
      </c>
      <c r="E13" s="2"/>
      <c r="F13" s="5">
        <v>31646</v>
      </c>
      <c r="G13" s="6">
        <f t="shared" si="1"/>
        <v>7.2893956407820105E-3</v>
      </c>
      <c r="H13" s="2"/>
      <c r="I13" s="4">
        <f t="shared" si="2"/>
        <v>6.7476918484402654E-2</v>
      </c>
      <c r="J13" s="16" t="s">
        <v>12</v>
      </c>
    </row>
    <row r="14" spans="1:10" x14ac:dyDescent="0.25">
      <c r="A14" s="16" t="s">
        <v>39</v>
      </c>
      <c r="B14" s="3">
        <v>391998</v>
      </c>
      <c r="C14" s="19">
        <v>3722729</v>
      </c>
      <c r="D14" s="4">
        <f t="shared" si="0"/>
        <v>0.1052985592021337</v>
      </c>
      <c r="E14" s="2"/>
      <c r="F14" s="5">
        <v>10469</v>
      </c>
      <c r="G14" s="6">
        <f t="shared" si="1"/>
        <v>2.8121842873870219E-3</v>
      </c>
      <c r="H14" s="2"/>
      <c r="I14" s="4">
        <f t="shared" si="2"/>
        <v>2.6706768912086287E-2</v>
      </c>
      <c r="J14" s="16" t="s">
        <v>14</v>
      </c>
    </row>
    <row r="15" spans="1:10" x14ac:dyDescent="0.25">
      <c r="A15" s="16" t="s">
        <v>40</v>
      </c>
      <c r="B15" s="3">
        <v>156150</v>
      </c>
      <c r="C15" s="19">
        <v>1518400</v>
      </c>
      <c r="D15" s="4">
        <f t="shared" si="0"/>
        <v>0.10283851422550053</v>
      </c>
      <c r="E15" s="2"/>
      <c r="F15" s="5">
        <v>6863</v>
      </c>
      <c r="G15" s="6">
        <f t="shared" si="1"/>
        <v>4.519889357218124E-3</v>
      </c>
      <c r="H15" s="2"/>
      <c r="I15" s="4">
        <f t="shared" si="2"/>
        <v>4.3951328850464294E-2</v>
      </c>
      <c r="J15" s="16" t="s">
        <v>6</v>
      </c>
    </row>
    <row r="16" spans="1:10" x14ac:dyDescent="0.25">
      <c r="A16" s="16" t="s">
        <v>41</v>
      </c>
      <c r="B16" s="3">
        <v>119651</v>
      </c>
      <c r="C16" s="19">
        <v>1305770</v>
      </c>
      <c r="D16" s="4">
        <f t="shared" si="0"/>
        <v>9.1632523338719685E-2</v>
      </c>
      <c r="E16" s="2"/>
      <c r="F16" s="5">
        <v>3377</v>
      </c>
      <c r="G16" s="6">
        <f t="shared" si="1"/>
        <v>2.5862134985487491E-3</v>
      </c>
      <c r="H16" s="2"/>
      <c r="I16" s="4">
        <f t="shared" si="2"/>
        <v>2.8223750741740564E-2</v>
      </c>
      <c r="J16" s="16" t="s">
        <v>7</v>
      </c>
    </row>
    <row r="17" spans="1:10" x14ac:dyDescent="0.25">
      <c r="A17" s="16" t="s">
        <v>11</v>
      </c>
      <c r="B17" s="3">
        <v>25745</v>
      </c>
      <c r="C17" s="19">
        <v>302265</v>
      </c>
      <c r="D17" s="4">
        <f t="shared" si="0"/>
        <v>8.5173605941806035E-2</v>
      </c>
      <c r="E17" s="2"/>
      <c r="F17" s="1">
        <v>470</v>
      </c>
      <c r="G17" s="6">
        <f t="shared" si="1"/>
        <v>1.55492696805783E-3</v>
      </c>
      <c r="H17" s="2"/>
      <c r="I17" s="4">
        <f t="shared" si="2"/>
        <v>1.8255972033404545E-2</v>
      </c>
      <c r="J17" s="16" t="s">
        <v>11</v>
      </c>
    </row>
    <row r="18" spans="1:10" x14ac:dyDescent="0.25">
      <c r="A18" s="16" t="s">
        <v>42</v>
      </c>
      <c r="B18" s="3">
        <v>44271</v>
      </c>
      <c r="C18" s="19">
        <v>556934</v>
      </c>
      <c r="D18" s="4">
        <f t="shared" si="0"/>
        <v>7.9490568002671777E-2</v>
      </c>
      <c r="E18" s="2"/>
      <c r="F18" s="13">
        <v>449</v>
      </c>
      <c r="G18" s="6">
        <f t="shared" si="1"/>
        <v>8.0619965741003424E-4</v>
      </c>
      <c r="H18" s="2"/>
      <c r="I18" s="4">
        <f t="shared" si="2"/>
        <v>1.0142079465112601E-2</v>
      </c>
      <c r="J18" s="16" t="s">
        <v>10</v>
      </c>
    </row>
    <row r="19" spans="1:10" x14ac:dyDescent="0.25">
      <c r="A19" s="16" t="s">
        <v>43</v>
      </c>
      <c r="B19" s="3">
        <v>389441</v>
      </c>
      <c r="C19" s="19">
        <v>5865544</v>
      </c>
      <c r="D19" s="4">
        <f t="shared" si="0"/>
        <v>6.6394694166474588E-2</v>
      </c>
      <c r="E19" s="2"/>
      <c r="F19" s="5">
        <v>8629</v>
      </c>
      <c r="G19" s="6">
        <f t="shared" si="1"/>
        <v>1.4711337942397158E-3</v>
      </c>
      <c r="H19" s="2"/>
      <c r="I19" s="4">
        <f t="shared" si="2"/>
        <v>2.2157399965591709E-2</v>
      </c>
      <c r="J19" s="16" t="s">
        <v>2</v>
      </c>
    </row>
    <row r="20" spans="1:10" x14ac:dyDescent="0.25">
      <c r="A20" s="16" t="s">
        <v>44</v>
      </c>
      <c r="B20" s="3">
        <v>98802</v>
      </c>
      <c r="C20" s="19">
        <v>1630474</v>
      </c>
      <c r="D20" s="4">
        <f t="shared" si="0"/>
        <v>6.0597102437696032E-2</v>
      </c>
      <c r="E20" s="2"/>
      <c r="F20" s="5">
        <v>1394</v>
      </c>
      <c r="G20" s="6">
        <f t="shared" si="1"/>
        <v>8.5496610188202937E-4</v>
      </c>
      <c r="H20" s="2"/>
      <c r="I20" s="4">
        <f t="shared" si="2"/>
        <v>1.4109026133074229E-2</v>
      </c>
      <c r="J20" s="16" t="s">
        <v>17</v>
      </c>
    </row>
    <row r="21" spans="1:10" x14ac:dyDescent="0.25">
      <c r="A21" s="16" t="s">
        <v>45</v>
      </c>
      <c r="B21" s="3">
        <v>110657</v>
      </c>
      <c r="C21" s="19">
        <v>1924701</v>
      </c>
      <c r="D21" s="4">
        <f t="shared" si="0"/>
        <v>5.7493085939062744E-2</v>
      </c>
      <c r="E21" s="2"/>
      <c r="F21" s="5">
        <v>1262</v>
      </c>
      <c r="G21" s="6">
        <f t="shared" si="1"/>
        <v>6.5568625983984002E-4</v>
      </c>
      <c r="H21" s="2"/>
      <c r="I21" s="4">
        <f t="shared" si="2"/>
        <v>1.1404610643700805E-2</v>
      </c>
      <c r="J21" s="16" t="s">
        <v>9</v>
      </c>
    </row>
    <row r="22" spans="1:10" x14ac:dyDescent="0.25">
      <c r="A22" s="16" t="s">
        <v>46</v>
      </c>
      <c r="B22" s="3">
        <v>312536</v>
      </c>
      <c r="C22" s="19">
        <v>5785861</v>
      </c>
      <c r="D22" s="4">
        <f t="shared" si="0"/>
        <v>5.4017198131790581E-2</v>
      </c>
      <c r="E22" s="2"/>
      <c r="F22" s="5">
        <v>4990</v>
      </c>
      <c r="G22" s="6">
        <f t="shared" si="1"/>
        <v>8.6244726584340688E-4</v>
      </c>
      <c r="H22" s="2"/>
      <c r="I22" s="4">
        <f t="shared" si="2"/>
        <v>1.5966160698287556E-2</v>
      </c>
      <c r="J22" s="16" t="s">
        <v>3</v>
      </c>
    </row>
    <row r="23" spans="1:10" x14ac:dyDescent="0.25">
      <c r="A23" s="16" t="s">
        <v>47</v>
      </c>
      <c r="B23" s="3">
        <v>216402</v>
      </c>
      <c r="C23" s="19">
        <v>4008296</v>
      </c>
      <c r="D23" s="4">
        <f t="shared" si="0"/>
        <v>5.3988527793356576E-2</v>
      </c>
      <c r="E23" s="2"/>
      <c r="F23" s="5">
        <v>4609</v>
      </c>
      <c r="G23" s="6">
        <f t="shared" si="1"/>
        <v>1.1498651796174734E-3</v>
      </c>
      <c r="H23" s="2"/>
      <c r="I23" s="4">
        <f t="shared" si="2"/>
        <v>2.129832441474663E-2</v>
      </c>
      <c r="J23" s="16" t="s">
        <v>15</v>
      </c>
    </row>
    <row r="24" spans="1:10" x14ac:dyDescent="0.25">
      <c r="A24" s="16" t="s">
        <v>48</v>
      </c>
      <c r="B24" s="3">
        <v>249824</v>
      </c>
      <c r="C24" s="19">
        <v>4968410</v>
      </c>
      <c r="D24" s="4">
        <f t="shared" si="0"/>
        <v>5.028248473857834E-2</v>
      </c>
      <c r="E24" s="2"/>
      <c r="F24" s="5">
        <v>3272</v>
      </c>
      <c r="G24" s="6">
        <f t="shared" si="1"/>
        <v>6.5856078705259832E-4</v>
      </c>
      <c r="H24" s="2"/>
      <c r="I24" s="4">
        <f t="shared" si="2"/>
        <v>1.3097220443192007E-2</v>
      </c>
      <c r="J24" s="16" t="s">
        <v>16</v>
      </c>
    </row>
    <row r="25" spans="1:10" x14ac:dyDescent="0.25">
      <c r="A25" s="24" t="s">
        <v>49</v>
      </c>
      <c r="B25" s="25">
        <f>SUM(B4:B24)</f>
        <v>6262302</v>
      </c>
      <c r="C25" s="26">
        <f>SUM(C4:C24)</f>
        <v>60244639</v>
      </c>
      <c r="D25" s="27">
        <f t="shared" si="0"/>
        <v>0.1039478716106175</v>
      </c>
      <c r="E25" s="28"/>
      <c r="F25" s="25">
        <f>SUM(F4:F24)</f>
        <v>247158</v>
      </c>
      <c r="G25" s="29">
        <f t="shared" si="1"/>
        <v>4.1025725127176874E-3</v>
      </c>
      <c r="H25" s="28"/>
      <c r="I25" s="27">
        <f t="shared" si="2"/>
        <v>3.9467595143127879E-2</v>
      </c>
      <c r="J25" s="24" t="s">
        <v>26</v>
      </c>
    </row>
    <row r="26" spans="1:10" x14ac:dyDescent="0.25">
      <c r="A26" s="16" t="s">
        <v>50</v>
      </c>
      <c r="B26" s="2"/>
      <c r="C26" s="2"/>
      <c r="D26" s="2"/>
      <c r="E26" s="2"/>
      <c r="F26" s="2"/>
      <c r="G26" s="2"/>
      <c r="H26" s="2"/>
      <c r="I26" s="2"/>
      <c r="J26" s="15"/>
    </row>
    <row r="27" spans="1:10" x14ac:dyDescent="0.25">
      <c r="A27" s="16" t="s">
        <v>24</v>
      </c>
      <c r="B27" s="2"/>
      <c r="C27" s="2"/>
      <c r="D27" s="2"/>
      <c r="E27" s="2"/>
      <c r="F27" s="2"/>
      <c r="G27" s="2"/>
      <c r="H27" s="2"/>
      <c r="I27" s="2"/>
      <c r="J27" s="15"/>
    </row>
    <row r="28" spans="1:10" x14ac:dyDescent="0.25">
      <c r="A28" s="15"/>
      <c r="B28" s="2"/>
      <c r="C28" s="2"/>
      <c r="D28" s="2"/>
      <c r="E28" s="2"/>
      <c r="F28" s="2"/>
      <c r="G28" s="2"/>
      <c r="H28" s="2"/>
      <c r="I28" s="2"/>
      <c r="J28" s="15"/>
    </row>
    <row r="29" spans="1:10" x14ac:dyDescent="0.25">
      <c r="A29" s="15"/>
      <c r="B29" s="2"/>
      <c r="C29" s="2"/>
      <c r="D29" s="2"/>
      <c r="E29" s="2"/>
      <c r="F29" s="2"/>
      <c r="G29" s="2"/>
      <c r="H29" s="2"/>
      <c r="I29" s="2"/>
      <c r="J29" s="15"/>
    </row>
    <row r="30" spans="1:10" x14ac:dyDescent="0.25">
      <c r="A30" s="15"/>
      <c r="B30" s="2"/>
      <c r="C30" s="2"/>
      <c r="D30" s="2"/>
      <c r="E30" s="2"/>
      <c r="F30" s="2"/>
      <c r="G30" s="2"/>
      <c r="H30" s="2"/>
      <c r="I30" s="2"/>
      <c r="J30" s="15"/>
    </row>
    <row r="31" spans="1:10" x14ac:dyDescent="0.25">
      <c r="A31" s="15"/>
      <c r="B31" s="2"/>
      <c r="C31" s="2"/>
      <c r="D31" s="2"/>
      <c r="E31" s="2"/>
      <c r="F31" s="2"/>
      <c r="G31" s="2"/>
      <c r="H31" s="2"/>
      <c r="I31" s="2"/>
      <c r="J31" s="15"/>
    </row>
    <row r="32" spans="1:10" x14ac:dyDescent="0.25">
      <c r="A32" s="15"/>
      <c r="B32" s="2"/>
      <c r="C32" s="2"/>
      <c r="D32" s="2"/>
      <c r="E32" s="2"/>
      <c r="F32" s="2"/>
      <c r="G32" s="2"/>
      <c r="H32" s="2"/>
      <c r="I32" s="2"/>
      <c r="J32" s="15"/>
    </row>
    <row r="33" spans="1:10" x14ac:dyDescent="0.25">
      <c r="A33" s="15"/>
      <c r="B33" s="2"/>
      <c r="C33" s="2"/>
      <c r="D33" s="2"/>
      <c r="E33" s="2"/>
      <c r="F33" s="2"/>
      <c r="G33" s="2"/>
      <c r="H33" s="2"/>
      <c r="I33" s="2"/>
      <c r="J33" s="15"/>
    </row>
    <row r="34" spans="1:10" x14ac:dyDescent="0.25">
      <c r="A34" s="15"/>
      <c r="B34" s="2"/>
      <c r="C34" s="2"/>
      <c r="D34" s="2"/>
      <c r="E34" s="2"/>
      <c r="F34" s="2"/>
      <c r="G34" s="2"/>
      <c r="H34" s="2"/>
      <c r="I34" s="2"/>
      <c r="J34" s="15"/>
    </row>
    <row r="35" spans="1:10" x14ac:dyDescent="0.25">
      <c r="A35" s="15"/>
      <c r="B35" s="2"/>
      <c r="C35" s="2"/>
      <c r="D35" s="2"/>
      <c r="E35" s="2"/>
      <c r="F35" s="2"/>
      <c r="G35" s="2"/>
      <c r="H35" s="2"/>
      <c r="I35" s="2"/>
      <c r="J35" s="15"/>
    </row>
    <row r="36" spans="1:10" x14ac:dyDescent="0.25">
      <c r="A36" s="15"/>
      <c r="B36" s="2"/>
      <c r="C36" s="2"/>
      <c r="D36" s="2"/>
      <c r="E36" s="2"/>
      <c r="F36" s="2"/>
      <c r="G36" s="2"/>
      <c r="H36" s="2"/>
      <c r="I36" s="2"/>
      <c r="J36" s="15"/>
    </row>
    <row r="37" spans="1:10" x14ac:dyDescent="0.25">
      <c r="A37" s="15"/>
      <c r="B37" s="2"/>
      <c r="C37" s="2"/>
      <c r="D37" s="2"/>
      <c r="E37" s="2"/>
      <c r="F37" s="2"/>
      <c r="G37" s="2"/>
      <c r="H37" s="2"/>
      <c r="I37" s="2"/>
      <c r="J37" s="15"/>
    </row>
  </sheetData>
  <sortState xmlns:xlrd2="http://schemas.microsoft.com/office/spreadsheetml/2017/richdata2" ref="A4:D24">
    <sortCondition descending="1" ref="D4:D24"/>
  </sortState>
  <mergeCells count="2">
    <mergeCell ref="A2:J2"/>
    <mergeCell ref="A1:J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Lombardo, Stefano</dc:creator>
  <cp:keywords/>
  <dc:description/>
  <cp:lastModifiedBy>Gobbi, Gregorio</cp:lastModifiedBy>
  <dcterms:created xsi:type="dcterms:W3CDTF">2020-07-31T09:05:34Z</dcterms:created>
  <dcterms:modified xsi:type="dcterms:W3CDTF">2020-08-04T07:24:42Z</dcterms:modified>
  <cp:category/>
  <cp:contentStatus/>
</cp:coreProperties>
</file>