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L_mac\DOC\MIT\Tab_sammlungen\"/>
    </mc:Choice>
  </mc:AlternateContent>
  <xr:revisionPtr revIDLastSave="0" documentId="13_ncr:1_{007B2A2D-C9EF-4EB9-8245-4976F0423BF8}" xr6:coauthVersionLast="44" xr6:coauthVersionMax="45" xr10:uidLastSave="{00000000-0000-0000-0000-000000000000}"/>
  <bookViews>
    <workbookView xWindow="-60" yWindow="-60" windowWidth="28920" windowHeight="17460" xr2:uid="{00000000-000D-0000-FFFF-FFFF00000000}"/>
  </bookViews>
  <sheets>
    <sheet name="Inhaltsverzeichnis Indice" sheetId="1" r:id="rId1"/>
    <sheet name="Tab. 1.1" sheetId="2" r:id="rId2"/>
    <sheet name="Tab. 1.2" sheetId="3" r:id="rId3"/>
    <sheet name="Tab. 1.3" sheetId="4" r:id="rId4"/>
    <sheet name="Tab. 1.4" sheetId="5" r:id="rId5"/>
    <sheet name="Tab. 1.5" sheetId="6" r:id="rId6"/>
    <sheet name="Tab. 1.6" sheetId="7" r:id="rId7"/>
    <sheet name="Tab. 2.1" sheetId="8" r:id="rId8"/>
    <sheet name="Tab. 2.2" sheetId="9" r:id="rId9"/>
    <sheet name="Tab. 2.3" sheetId="12" r:id="rId10"/>
    <sheet name="Tab. 2.4" sheetId="10" r:id="rId11"/>
    <sheet name="Tab. 2.5" sheetId="11" r:id="rId12"/>
    <sheet name="Tab. 2.6" sheetId="15" r:id="rId13"/>
    <sheet name="Tab. 2.7" sheetId="13" r:id="rId14"/>
    <sheet name="Tab. 2.8" sheetId="14" r:id="rId15"/>
    <sheet name="Tab. 3.1" sheetId="20" r:id="rId16"/>
    <sheet name="Tab. 3.2" sheetId="19" r:id="rId17"/>
    <sheet name="Tab. 3.3" sheetId="18" r:id="rId18"/>
    <sheet name="Tab. 3.4" sheetId="17" r:id="rId19"/>
    <sheet name="Tab. 4.1" sheetId="22" r:id="rId20"/>
    <sheet name="Tab. 4.2" sheetId="23" r:id="rId21"/>
    <sheet name="Tab. 4.3" sheetId="21" r:id="rId22"/>
    <sheet name="Tab. 4.4" sheetId="24" r:id="rId23"/>
    <sheet name="Tab. 4.5" sheetId="25" r:id="rId24"/>
    <sheet name="Tab. 4.6" sheetId="27" r:id="rId25"/>
    <sheet name="Tab. 4.7" sheetId="28" r:id="rId26"/>
    <sheet name="Tab. 4.8." sheetId="29" r:id="rId27"/>
    <sheet name="Tab. 4.9." sheetId="30" r:id="rId28"/>
    <sheet name="Tab. 4.10." sheetId="55" r:id="rId29"/>
    <sheet name="Tab. 4.11." sheetId="26" r:id="rId30"/>
    <sheet name="Tab. 5.1" sheetId="32" r:id="rId31"/>
    <sheet name="Tab. 5.2" sheetId="33" r:id="rId32"/>
    <sheet name="Tab. 6.1" sheetId="35" r:id="rId33"/>
    <sheet name="Tab. 6.2" sheetId="36" r:id="rId34"/>
    <sheet name="Tab. 6.3" sheetId="38" r:id="rId35"/>
    <sheet name="Tab. 7.1" sheetId="39" r:id="rId36"/>
    <sheet name="Tab. 7.2" sheetId="40" r:id="rId37"/>
    <sheet name="Tab. 7.3" sheetId="41" r:id="rId38"/>
    <sheet name="Tab. 7.4" sheetId="42" r:id="rId39"/>
    <sheet name="Tab. 7.5" sheetId="43" r:id="rId40"/>
    <sheet name="Tab. 7.6" sheetId="44" r:id="rId41"/>
    <sheet name="Tab. 7.7" sheetId="45" r:id="rId42"/>
    <sheet name="Tab. 8.1" sheetId="46" r:id="rId43"/>
    <sheet name="Tab. 8.2" sheetId="47" r:id="rId44"/>
    <sheet name="Tab. 8.3" sheetId="48" r:id="rId45"/>
    <sheet name="Tab. 8.4" sheetId="49" r:id="rId46"/>
    <sheet name="Tab. 8.5" sheetId="50" r:id="rId47"/>
    <sheet name="Tab. 8.6" sheetId="51" r:id="rId48"/>
    <sheet name="Tab 8.7" sheetId="52" r:id="rId49"/>
    <sheet name="Tab. 8.8" sheetId="54" r:id="rId50"/>
    <sheet name="Tab. 8.9" sheetId="53" r:id="rId51"/>
    <sheet name="Tab. 8.10" sheetId="16" r:id="rId52"/>
  </sheets>
  <definedNames>
    <definedName name="_xlnm.Print_Titles" localSheetId="2">'Tab. 1.2'!$1:$11</definedName>
    <definedName name="_xlnm.Print_Titles" localSheetId="5">'Tab. 1.5'!$1:$11</definedName>
    <definedName name="_xlnm.Print_Titles" localSheetId="6">'Tab. 1.6'!$1:$12</definedName>
    <definedName name="_xlnm.Print_Titles" localSheetId="8">'Tab. 2.2'!$1:$9</definedName>
    <definedName name="_xlnm.Print_Titles" localSheetId="14">'Tab. 2.8'!$1:$8</definedName>
    <definedName name="_xlnm.Print_Titles" localSheetId="16">'Tab. 3.2'!$1:$10</definedName>
    <definedName name="_xlnm.Print_Titles" localSheetId="17">'Tab. 3.3'!$1:$8</definedName>
    <definedName name="_xlnm.Print_Titles" localSheetId="18">'Tab. 3.4'!$1:$7</definedName>
    <definedName name="_xlnm.Print_Titles" localSheetId="20">'Tab. 4.2'!$1:$12</definedName>
    <definedName name="_xlnm.Print_Titles" localSheetId="31">'Tab. 5.2'!$1:$10</definedName>
    <definedName name="_xlnm.Print_Titles" localSheetId="34">'Tab. 6.3'!$1:$9</definedName>
    <definedName name="_xlnm.Print_Titles" localSheetId="35">'Tab. 7.1'!$1:$11</definedName>
    <definedName name="_xlnm.Print_Titles" localSheetId="36">'Tab. 7.2'!$1:$13</definedName>
    <definedName name="_xlnm.Print_Titles" localSheetId="38">'Tab. 7.4'!$1:$11</definedName>
    <definedName name="_xlnm.Print_Titles" localSheetId="39">'Tab. 7.5'!$1:$10</definedName>
    <definedName name="_xlnm.Print_Titles" localSheetId="40">'Tab. 7.6'!$1:$10</definedName>
    <definedName name="_xlnm.Print_Titles" localSheetId="41">'Tab. 7.7'!$1:$12</definedName>
    <definedName name="_xlnm.Print_Titles" localSheetId="51">'Tab. 8.10'!$1:$11</definedName>
    <definedName name="_xlnm.Print_Titles" localSheetId="49">'Tab. 8.8'!$1:$11</definedName>
    <definedName name="_xlnm.Print_Titles" localSheetId="50">'Tab. 8.9'!$1:$11</definedName>
    <definedName name="OLE_LINK14" localSheetId="6">'Tab. 1.6'!#REF!</definedName>
    <definedName name="OLE_LINK37" localSheetId="35">'Tab. 7.1'!$A$1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5" i="4" l="1"/>
  <c r="R173" i="53"/>
  <c r="Q173" i="53"/>
  <c r="L173" i="53"/>
  <c r="U173" i="53" s="1"/>
  <c r="R172" i="53"/>
  <c r="Q172" i="53"/>
  <c r="L172" i="53"/>
  <c r="U172" i="53" s="1"/>
  <c r="R171" i="53"/>
  <c r="Q171" i="53"/>
  <c r="L171" i="53"/>
  <c r="U171" i="53" s="1"/>
  <c r="R170" i="53"/>
  <c r="Q170" i="53"/>
  <c r="L170" i="53"/>
  <c r="U170" i="53" s="1"/>
  <c r="R169" i="53"/>
  <c r="Q169" i="53"/>
  <c r="L169" i="53"/>
  <c r="U169" i="53" s="1"/>
  <c r="R167" i="53"/>
  <c r="Q167" i="53"/>
  <c r="L167" i="53"/>
  <c r="U167" i="53" s="1"/>
  <c r="R166" i="53"/>
  <c r="Q166" i="53"/>
  <c r="L166" i="53"/>
  <c r="U166" i="53" s="1"/>
  <c r="R165" i="53"/>
  <c r="Q165" i="53"/>
  <c r="L165" i="53"/>
  <c r="U165" i="53" s="1"/>
  <c r="R163" i="53"/>
  <c r="Q163" i="53"/>
  <c r="L163" i="53"/>
  <c r="U163" i="53" s="1"/>
  <c r="R162" i="53"/>
  <c r="Q162" i="53"/>
  <c r="L162" i="53"/>
  <c r="U162" i="53" s="1"/>
  <c r="R161" i="53"/>
  <c r="Q161" i="53"/>
  <c r="L161" i="53"/>
  <c r="U161" i="53" s="1"/>
  <c r="R160" i="53"/>
  <c r="Q160" i="53"/>
  <c r="L160" i="53"/>
  <c r="U160" i="53" s="1"/>
  <c r="R158" i="53"/>
  <c r="Q158" i="53"/>
  <c r="L158" i="53"/>
  <c r="U158" i="53" s="1"/>
  <c r="R157" i="53"/>
  <c r="Q157" i="53"/>
  <c r="L157" i="53"/>
  <c r="U157" i="53" s="1"/>
  <c r="R156" i="53"/>
  <c r="Q156" i="53"/>
  <c r="L156" i="53"/>
  <c r="U156" i="53" s="1"/>
  <c r="R155" i="53"/>
  <c r="Q155" i="53"/>
  <c r="L155" i="53"/>
  <c r="U155" i="53" s="1"/>
  <c r="R154" i="53"/>
  <c r="Q154" i="53"/>
  <c r="L154" i="53"/>
  <c r="U154" i="53" s="1"/>
  <c r="R153" i="53"/>
  <c r="Q153" i="53"/>
  <c r="L153" i="53"/>
  <c r="U153" i="53" s="1"/>
  <c r="R152" i="53"/>
  <c r="Q152" i="53"/>
  <c r="L152" i="53"/>
  <c r="U152" i="53" s="1"/>
  <c r="R148" i="53"/>
  <c r="Q148" i="53"/>
  <c r="L148" i="53"/>
  <c r="U148" i="53" s="1"/>
  <c r="R146" i="53"/>
  <c r="Q146" i="53"/>
  <c r="L146" i="53"/>
  <c r="U146" i="53" s="1"/>
  <c r="R145" i="53"/>
  <c r="Q145" i="53"/>
  <c r="L145" i="53"/>
  <c r="U145" i="53" s="1"/>
  <c r="R144" i="53"/>
  <c r="Q144" i="53"/>
  <c r="L144" i="53"/>
  <c r="U144" i="53" s="1"/>
  <c r="R143" i="53"/>
  <c r="Q143" i="53"/>
  <c r="L143" i="53"/>
  <c r="U143" i="53" s="1"/>
  <c r="R142" i="53"/>
  <c r="Q142" i="53"/>
  <c r="L142" i="53"/>
  <c r="U142" i="53" s="1"/>
  <c r="R141" i="53"/>
  <c r="Q141" i="53"/>
  <c r="L141" i="53"/>
  <c r="U141" i="53" s="1"/>
  <c r="R140" i="53"/>
  <c r="Q140" i="53"/>
  <c r="L140" i="53"/>
  <c r="U140" i="53" s="1"/>
  <c r="R139" i="53"/>
  <c r="Q139" i="53"/>
  <c r="L139" i="53"/>
  <c r="U139" i="53" s="1"/>
  <c r="G26" i="49"/>
  <c r="G24" i="49"/>
  <c r="G23" i="49"/>
  <c r="G20" i="49"/>
  <c r="G19" i="49"/>
  <c r="G16" i="49"/>
  <c r="G15" i="49"/>
  <c r="I45" i="30"/>
  <c r="H45" i="30"/>
  <c r="G45" i="30"/>
  <c r="E17" i="13"/>
  <c r="D17" i="13"/>
  <c r="C17" i="13"/>
  <c r="D35" i="13" l="1"/>
  <c r="C35" i="13"/>
</calcChain>
</file>

<file path=xl/sharedStrings.xml><?xml version="1.0" encoding="utf-8"?>
<sst xmlns="http://schemas.openxmlformats.org/spreadsheetml/2006/main" count="9497" uniqueCount="1607">
  <si>
    <t>Oltradige-                      Bassa Atesina</t>
  </si>
  <si>
    <t>Tab. 8.9</t>
  </si>
  <si>
    <t>Ehepaare</t>
  </si>
  <si>
    <t>Famiglie monogenitore</t>
  </si>
  <si>
    <t>davon mit Kindern</t>
  </si>
  <si>
    <t>Mit Kindern</t>
  </si>
  <si>
    <t>Con figli</t>
  </si>
  <si>
    <t>Ohne Kinder</t>
  </si>
  <si>
    <t>Senza figli</t>
  </si>
  <si>
    <t>Madri con figli</t>
  </si>
  <si>
    <t>Padri con figli</t>
  </si>
  <si>
    <t>di cui con figli</t>
  </si>
  <si>
    <t>Tab. 8.10</t>
  </si>
  <si>
    <t>Fino 29 anni</t>
  </si>
  <si>
    <t>30-59 anni</t>
  </si>
  <si>
    <t>60 Jahre</t>
  </si>
  <si>
    <t>und mehr</t>
  </si>
  <si>
    <t>60 anni e più</t>
  </si>
  <si>
    <t>Tab. 8.10 - Fortsetzung / Segue</t>
  </si>
  <si>
    <t xml:space="preserve">    Totale provincia</t>
  </si>
  <si>
    <t>INHALTSVERZEICHNIS</t>
  </si>
  <si>
    <t>INDICE</t>
  </si>
  <si>
    <t>Bevölkerungsentwicklung</t>
  </si>
  <si>
    <t>Andamento demografico</t>
  </si>
  <si>
    <t>Geburten</t>
  </si>
  <si>
    <t>Nascite</t>
  </si>
  <si>
    <t>Sterbefälle</t>
  </si>
  <si>
    <t>Decessi</t>
  </si>
  <si>
    <t>Wanderungsbewegungen</t>
  </si>
  <si>
    <t>Movimenti migratori</t>
  </si>
  <si>
    <t>Sprachgruppenzählung</t>
  </si>
  <si>
    <t>Censimento linguistico</t>
  </si>
  <si>
    <t>Bevölkerungsstruktur</t>
  </si>
  <si>
    <t>Struttura demografica</t>
  </si>
  <si>
    <t>1.1</t>
  </si>
  <si>
    <t>1.2</t>
  </si>
  <si>
    <t>1.3</t>
  </si>
  <si>
    <t>1.4</t>
  </si>
  <si>
    <t>1.5</t>
  </si>
  <si>
    <t>1.6</t>
  </si>
  <si>
    <t>2.1</t>
  </si>
  <si>
    <t>2.2</t>
  </si>
  <si>
    <t>2.3</t>
  </si>
  <si>
    <t>2.4</t>
  </si>
  <si>
    <t>2.5</t>
  </si>
  <si>
    <t>2.6</t>
  </si>
  <si>
    <t>2.7</t>
  </si>
  <si>
    <t>2.8</t>
  </si>
  <si>
    <t>3.1</t>
  </si>
  <si>
    <t>3.2</t>
  </si>
  <si>
    <t>3.3</t>
  </si>
  <si>
    <t>3.4</t>
  </si>
  <si>
    <t>4.1</t>
  </si>
  <si>
    <t>4.2</t>
  </si>
  <si>
    <t>4.3</t>
  </si>
  <si>
    <t>4.4</t>
  </si>
  <si>
    <t>4.5</t>
  </si>
  <si>
    <t>4.6</t>
  </si>
  <si>
    <t>4.7</t>
  </si>
  <si>
    <t>4.8</t>
  </si>
  <si>
    <t>4.9</t>
  </si>
  <si>
    <t>4.10</t>
  </si>
  <si>
    <t>4.11</t>
  </si>
  <si>
    <t>5.1</t>
  </si>
  <si>
    <t>5.2</t>
  </si>
  <si>
    <t>6.1</t>
  </si>
  <si>
    <t>6.2</t>
  </si>
  <si>
    <t>6.3</t>
  </si>
  <si>
    <t>7.1</t>
  </si>
  <si>
    <t>7.2</t>
  </si>
  <si>
    <t>7.3</t>
  </si>
  <si>
    <t>7.4</t>
  </si>
  <si>
    <t>7.5</t>
  </si>
  <si>
    <t>7.6</t>
  </si>
  <si>
    <t>7.7</t>
  </si>
  <si>
    <t>8.1</t>
  </si>
  <si>
    <t>8.2</t>
  </si>
  <si>
    <t>8.3</t>
  </si>
  <si>
    <t>8.4</t>
  </si>
  <si>
    <t>8.5</t>
  </si>
  <si>
    <t>8.6</t>
  </si>
  <si>
    <t>8.7</t>
  </si>
  <si>
    <t>8.8</t>
  </si>
  <si>
    <t>8.9</t>
  </si>
  <si>
    <t>8.10</t>
  </si>
  <si>
    <t>Austria</t>
  </si>
  <si>
    <t>Germania</t>
  </si>
  <si>
    <t>Svizzera</t>
  </si>
  <si>
    <t>Altri paesi esteri</t>
  </si>
  <si>
    <t>di cui paesi esteri</t>
  </si>
  <si>
    <t>60-64</t>
  </si>
  <si>
    <t>65-69</t>
  </si>
  <si>
    <t>70-74</t>
  </si>
  <si>
    <t>75-79</t>
  </si>
  <si>
    <t>80-84</t>
  </si>
  <si>
    <t>85-89</t>
  </si>
  <si>
    <t>90-94</t>
  </si>
  <si>
    <t>95-99</t>
  </si>
  <si>
    <t>Tab. 7.2</t>
  </si>
  <si>
    <t>Verheiratet</t>
  </si>
  <si>
    <t>Celibi/</t>
  </si>
  <si>
    <t>Coniugati</t>
  </si>
  <si>
    <t>Vedovi</t>
  </si>
  <si>
    <t>Divorziati</t>
  </si>
  <si>
    <t>Nubili</t>
  </si>
  <si>
    <t>80 und mehr</t>
  </si>
  <si>
    <t>80 e oltre</t>
  </si>
  <si>
    <t>Tab. 7.3</t>
  </si>
  <si>
    <t>GEMEINDEN               BEZIRKE</t>
  </si>
  <si>
    <t>GEMEINDEN                                           BEZIRKE</t>
  </si>
  <si>
    <t>COMUNI                              COMPRENSORI</t>
  </si>
  <si>
    <t>60 und mehr          60 e oltre</t>
  </si>
  <si>
    <t>Australia e            Nuova Zelanda</t>
  </si>
  <si>
    <t>Australien und          Neuseeland</t>
  </si>
  <si>
    <t>Stati europei              esterni alla UE</t>
  </si>
  <si>
    <t>COMUNI                      COMPRENSORI</t>
  </si>
  <si>
    <t>GEMEINDEN                                    BEZIRKE</t>
  </si>
  <si>
    <t>COMUNI                             COMPRENSORI</t>
  </si>
  <si>
    <t>GEMEINDEN                        BEZIRKE</t>
  </si>
  <si>
    <t>COMUNI                     COMPRENSORI</t>
  </si>
  <si>
    <t>GEMEINDEN                                   BEZIRKE</t>
  </si>
  <si>
    <t>COMUNI                    COMPRENSORI</t>
  </si>
  <si>
    <t>Provincia di Bolzano</t>
  </si>
  <si>
    <t>Trentino</t>
  </si>
  <si>
    <t>Provincia di Trento</t>
  </si>
  <si>
    <t>Piemont</t>
  </si>
  <si>
    <t>Piemonte</t>
  </si>
  <si>
    <t>Aosta</t>
  </si>
  <si>
    <t>Valle d'Aosta</t>
  </si>
  <si>
    <t>Lombardei</t>
  </si>
  <si>
    <t>Lombardia</t>
  </si>
  <si>
    <t>Venetien</t>
  </si>
  <si>
    <t>Veneto</t>
  </si>
  <si>
    <t>Friaul-Julisch Venetien</t>
  </si>
  <si>
    <t>Friuli-Venezia Giulia</t>
  </si>
  <si>
    <t>Ligurien</t>
  </si>
  <si>
    <t>Liguria</t>
  </si>
  <si>
    <t>Emilia Romagna</t>
  </si>
  <si>
    <t>Toskana</t>
  </si>
  <si>
    <t>Toscana</t>
  </si>
  <si>
    <t>Umbrien</t>
  </si>
  <si>
    <t>Umbria</t>
  </si>
  <si>
    <t>Marken</t>
  </si>
  <si>
    <t>Marche</t>
  </si>
  <si>
    <t>Latium</t>
  </si>
  <si>
    <t>Lazio</t>
  </si>
  <si>
    <t>Abruzzen</t>
  </si>
  <si>
    <t>Abruzzo</t>
  </si>
  <si>
    <t>Molise</t>
  </si>
  <si>
    <t>Kampanien</t>
  </si>
  <si>
    <t>Campania</t>
  </si>
  <si>
    <t>Apulien</t>
  </si>
  <si>
    <t>Puglia</t>
  </si>
  <si>
    <t>Spanien</t>
  </si>
  <si>
    <t>Spagna</t>
  </si>
  <si>
    <t>Vereinigtes Königreich</t>
  </si>
  <si>
    <t>Regno Unito</t>
  </si>
  <si>
    <t>Slowakei</t>
  </si>
  <si>
    <t>Basilicata</t>
  </si>
  <si>
    <t>Kalabrien</t>
  </si>
  <si>
    <t>Calabria</t>
  </si>
  <si>
    <t>Sizilien</t>
  </si>
  <si>
    <t>Sicilia</t>
  </si>
  <si>
    <t>Sardinien</t>
  </si>
  <si>
    <t>Sardegna</t>
  </si>
  <si>
    <t>Übriges Europa</t>
  </si>
  <si>
    <t>Altri paesi europei</t>
  </si>
  <si>
    <t>davon: Trentino</t>
  </si>
  <si>
    <t>di cui: Provincia di Trento</t>
  </si>
  <si>
    <t>Tab. 7.4</t>
  </si>
  <si>
    <t>STAATSBÜRGERSCHAFT</t>
  </si>
  <si>
    <t>0-17</t>
  </si>
  <si>
    <t>18-39</t>
  </si>
  <si>
    <t>Bulgarien</t>
  </si>
  <si>
    <t>Kroatien</t>
  </si>
  <si>
    <t>Polen</t>
  </si>
  <si>
    <t>Rumänien</t>
  </si>
  <si>
    <t>Tschechien</t>
  </si>
  <si>
    <t>Ungarn</t>
  </si>
  <si>
    <t>Andere Eu-Staaten</t>
  </si>
  <si>
    <t>Albanien</t>
  </si>
  <si>
    <t>Bosnien-Herzegowina</t>
  </si>
  <si>
    <t>Kosovo</t>
  </si>
  <si>
    <t>Moldau</t>
  </si>
  <si>
    <t>Russische Föderation</t>
  </si>
  <si>
    <t>Serbien</t>
  </si>
  <si>
    <t>Ukraine</t>
  </si>
  <si>
    <t>Andere europäische Staaten</t>
  </si>
  <si>
    <t>Ägypten</t>
  </si>
  <si>
    <t>Ghana</t>
  </si>
  <si>
    <t>Senegal</t>
  </si>
  <si>
    <t>Tunesien</t>
  </si>
  <si>
    <t>Andere afrikanische Staaten</t>
  </si>
  <si>
    <t>Afrika insgesamt</t>
  </si>
  <si>
    <t>Afghanistan</t>
  </si>
  <si>
    <t>Bangladesh</t>
  </si>
  <si>
    <t>China</t>
  </si>
  <si>
    <t>Indien</t>
  </si>
  <si>
    <t>Iran</t>
  </si>
  <si>
    <t>Iraq</t>
  </si>
  <si>
    <t>Pakistan</t>
  </si>
  <si>
    <t>Philippinen</t>
  </si>
  <si>
    <t>Thailand</t>
  </si>
  <si>
    <t>Türkei</t>
  </si>
  <si>
    <t>Andere asiatische Staaten</t>
  </si>
  <si>
    <t>Asien insgesamt</t>
  </si>
  <si>
    <t>Brasilien</t>
  </si>
  <si>
    <t>Dominikanische Republik</t>
  </si>
  <si>
    <t>Kolumbien</t>
  </si>
  <si>
    <t>Kuba</t>
  </si>
  <si>
    <t>Peru</t>
  </si>
  <si>
    <t>Andere amerikanische Staaten</t>
  </si>
  <si>
    <t>Amerika insgesamt</t>
  </si>
  <si>
    <t>Staatenlos</t>
  </si>
  <si>
    <t>Quelle: ASTAT, Auswertung der Bevölkerungsregister der Gemeinden</t>
  </si>
  <si>
    <t>CITTADINANZA</t>
  </si>
  <si>
    <t>Bulgaria</t>
  </si>
  <si>
    <t>Croazia</t>
  </si>
  <si>
    <t>Polonia</t>
  </si>
  <si>
    <t>Romania</t>
  </si>
  <si>
    <t>Slovacchia</t>
  </si>
  <si>
    <t>Ungheria</t>
  </si>
  <si>
    <t>Altri paesi della UE</t>
  </si>
  <si>
    <t>Albania</t>
  </si>
  <si>
    <t>Bosnia-Erzegovina</t>
  </si>
  <si>
    <t>Moldavia</t>
  </si>
  <si>
    <t>Federazione russa</t>
  </si>
  <si>
    <t>Serbia</t>
  </si>
  <si>
    <t>Ucraina</t>
  </si>
  <si>
    <t>Egitto</t>
  </si>
  <si>
    <t>Nigeria</t>
  </si>
  <si>
    <t>Tunisia</t>
  </si>
  <si>
    <t>Altri paesi africani</t>
  </si>
  <si>
    <t>Cina</t>
  </si>
  <si>
    <t>India</t>
  </si>
  <si>
    <t>Filippine</t>
  </si>
  <si>
    <t>Thailandia</t>
  </si>
  <si>
    <t>Turchia</t>
  </si>
  <si>
    <t>Altri paesi asiatici</t>
  </si>
  <si>
    <t>Brasile</t>
  </si>
  <si>
    <t>Repubblica Dominicana</t>
  </si>
  <si>
    <t>Colombia</t>
  </si>
  <si>
    <t>Cuba</t>
  </si>
  <si>
    <t>Perù</t>
  </si>
  <si>
    <t>Altri paesi americani</t>
  </si>
  <si>
    <t>GEMEINDEN                                        BEZIRKE</t>
  </si>
  <si>
    <t>Matrimoni, scioglimenti di matrimonio e nuove convivenze</t>
  </si>
  <si>
    <t>Eheschließungen, Ehelösungen und neue Lebensgemeinschaften</t>
  </si>
  <si>
    <t>Funktionale             Kleinregionen</t>
  </si>
  <si>
    <t>Bezirks-               gemeinschaften</t>
  </si>
  <si>
    <t>Comunità              comprensoriali</t>
  </si>
  <si>
    <t>Piccole aree                funzionali</t>
  </si>
  <si>
    <t xml:space="preserve">Quelle: Landesabteilung Gesundheitswesen, Epidemiologische Beobachtungsstelle                 </t>
  </si>
  <si>
    <t>Fonte: ASTAT, elaborazione dei registri anagrafici comunali</t>
  </si>
  <si>
    <t>Tab. 1.2</t>
  </si>
  <si>
    <t>Tab. 1.4</t>
  </si>
  <si>
    <t>Tab. 1.5</t>
  </si>
  <si>
    <t>Tab. 1.6</t>
  </si>
  <si>
    <t>Tab. 2.1</t>
  </si>
  <si>
    <t>Tab. 2.2</t>
  </si>
  <si>
    <t>Tab. 2.3</t>
  </si>
  <si>
    <t>Tab. 2.4</t>
  </si>
  <si>
    <t>Tab. 2.5</t>
  </si>
  <si>
    <t>Tab. 2.6</t>
  </si>
  <si>
    <t>Tab. 2.7</t>
  </si>
  <si>
    <t>Tab. 2.8</t>
  </si>
  <si>
    <t>Tab. 3.1</t>
  </si>
  <si>
    <t>Tab. 3.2</t>
  </si>
  <si>
    <t>Tab. 3.3</t>
  </si>
  <si>
    <t>Tab. 3.4</t>
  </si>
  <si>
    <t>Tab. 4.1</t>
  </si>
  <si>
    <t>Tab. 4.2</t>
  </si>
  <si>
    <t>Tab. 4.3</t>
  </si>
  <si>
    <t>Tab. 4.4</t>
  </si>
  <si>
    <t>Tab. 4.5</t>
  </si>
  <si>
    <t>Tab. 4.6</t>
  </si>
  <si>
    <t>Tab. 4.7</t>
  </si>
  <si>
    <t>Tab. 4.8</t>
  </si>
  <si>
    <t>Tab. 4.9</t>
  </si>
  <si>
    <t>Tab. 4.10</t>
  </si>
  <si>
    <t>Tab. 4.11</t>
  </si>
  <si>
    <t>Tab. 7.5</t>
  </si>
  <si>
    <t xml:space="preserve">Truden im Naturpark </t>
  </si>
  <si>
    <t>Tab. 7.6</t>
  </si>
  <si>
    <t>Prozentwerte / Valori percentuali</t>
  </si>
  <si>
    <t>15-64</t>
  </si>
  <si>
    <t>Indice di vecchiaia</t>
  </si>
  <si>
    <t>Altersstruktur-koeffizient</t>
  </si>
  <si>
    <t>S.Leonardo in Pass.</t>
  </si>
  <si>
    <t>S.Cristina Val Gard.</t>
  </si>
  <si>
    <t>Selva di Val Gard.</t>
  </si>
  <si>
    <t>Trodena nel parco n.</t>
  </si>
  <si>
    <t>Tab. 7.7</t>
  </si>
  <si>
    <t>Totale Asia</t>
  </si>
  <si>
    <t>Totale Africa</t>
  </si>
  <si>
    <t>Totale America</t>
  </si>
  <si>
    <t>Apolidi</t>
  </si>
  <si>
    <t>Coniu-</t>
  </si>
  <si>
    <t>Ver-</t>
  </si>
  <si>
    <t>Geschie-</t>
  </si>
  <si>
    <t>den</t>
  </si>
  <si>
    <t>Divor-</t>
  </si>
  <si>
    <t>ziato</t>
  </si>
  <si>
    <t>ziata</t>
  </si>
  <si>
    <t>Tab. 6.1</t>
  </si>
  <si>
    <t>Wohnbevölkerung nach Sprachgruppe - Volkszählungen 1880-2011 (a)</t>
  </si>
  <si>
    <t>Popolazione residente per gruppo linguistico - Censimenti popolazione 1880-2011 (a)</t>
  </si>
  <si>
    <t>Italiener</t>
  </si>
  <si>
    <t>Italiani</t>
  </si>
  <si>
    <t>Deutsche</t>
  </si>
  <si>
    <t>Tedeschi</t>
  </si>
  <si>
    <t>Ladiner</t>
  </si>
  <si>
    <t>Ladini</t>
  </si>
  <si>
    <t>Andere (b)</t>
  </si>
  <si>
    <t>Altri (b)</t>
  </si>
  <si>
    <t>davon außerhalb</t>
  </si>
  <si>
    <t>der Ehe geboren</t>
  </si>
  <si>
    <t>di cui nati fuori</t>
  </si>
  <si>
    <t>dal matrimonio</t>
  </si>
  <si>
    <t>Außerhalb der Ehe</t>
  </si>
  <si>
    <t>Geborene je 100 Lebendgeborene</t>
  </si>
  <si>
    <t>Nati fuori del matri-</t>
  </si>
  <si>
    <t>monio per 100 nati vivi</t>
  </si>
  <si>
    <t>Unter „Andere“ fallen in den einzelnen Jahren stets verschieden definierte Personengruppen:</t>
  </si>
  <si>
    <t>Sotto la categoria "Altri" sono comprese diverse categorie di persone a seconda degli anni:</t>
  </si>
  <si>
    <t>die „Einheimischen“ mit einer anderen Umgangssprache und die „Nichteinheimischen“; dasselbe gilt für 1890 und 1900</t>
  </si>
  <si>
    <t>la "popolazione indigena" con un'altra lingua d'uso e la "popolazione non indigena"; lo stesso vale per il 1890 e il 1900</t>
  </si>
  <si>
    <t>die Staatsangehörigen mit einer anderen Umgangssprache und die Nicht-Staatsangehörigen</t>
  </si>
  <si>
    <t>gli aventi cittadinanza con un'altra lingua d'uso e i non aventi cittadinanza</t>
  </si>
  <si>
    <t>die Ausländer</t>
  </si>
  <si>
    <t>gli stranieri</t>
  </si>
  <si>
    <t>alle Ansässigen mit einer anderen Umgangssprache</t>
  </si>
  <si>
    <t>tutti i residenti con un'altra lingua d'uso</t>
  </si>
  <si>
    <t>alle Ansässigen, die sich zu keiner der drei Sprachgruppen zugehörig erklärten</t>
  </si>
  <si>
    <t>ALTERSKLASSEN (Jahre)</t>
  </si>
  <si>
    <t>CLASSI DI ETA' (anni)</t>
  </si>
  <si>
    <t xml:space="preserve">Quelle: ASTAT, Auswertung der Bevölkerungsregister der Gemeinden  </t>
  </si>
  <si>
    <t xml:space="preserve">        Compresi i separati legalmente</t>
  </si>
  <si>
    <t>Andere EU-Staaten</t>
  </si>
  <si>
    <t>Altri paesi UE</t>
  </si>
  <si>
    <t>60 und mehr       60 e oltre</t>
  </si>
  <si>
    <t>tutti i residenti che non hanno dichiarato l'appartenenza ad uno dei tre gruppi linguistici</t>
  </si>
  <si>
    <t>die ansässigen Inländer ohne gültige Erklärung der Sprachgruppenzugehörigkeit und die ansässigen Ausländer</t>
  </si>
  <si>
    <t>i residenti con cittadinanza italiana senza valida dichiarazione di appartenenza ad un gruppo linguistico e gli stranieri residenti</t>
  </si>
  <si>
    <t>1991-2011:</t>
  </si>
  <si>
    <t>Haushalte nach Haushaltstyp - Volkszählungen 1981, 1991, 2001 und 2011</t>
  </si>
  <si>
    <t>Famiglie per tipologia familiare - Censimenti popolazione 1981, 1991, 2001 e 2011</t>
  </si>
  <si>
    <t>die ungültigen Erklärungen, die zeitweilig abwesenden Personen und die ansässigen Ausländer</t>
  </si>
  <si>
    <t>le dichiarazioni non valide, le persone temporaneamente assenti e gli stranieri residenti</t>
  </si>
  <si>
    <t>Quelle:</t>
  </si>
  <si>
    <t>Fonte:</t>
  </si>
  <si>
    <t>ISTAT, Österreichisches Statistisches Zentralamt, Auswertung des ASTAT</t>
  </si>
  <si>
    <t>ISTAT, Österreichisches Statistisches Zentralamt, elaborazione ASTAT</t>
  </si>
  <si>
    <t>Tab. 6.2</t>
  </si>
  <si>
    <t>Sprachgruppenzugehörigkeitserklärungen und Sprachgruppenzuordnungserklärungen - Volkszählung 2011</t>
  </si>
  <si>
    <t>Dichiarazioni di appartenenza e di aggregazione per gruppo linguistico - Censimento popolazione 2011</t>
  </si>
  <si>
    <t>SPRACHGRUPPEN</t>
  </si>
  <si>
    <t>Sprachgruppen-</t>
  </si>
  <si>
    <t>zugehörigkeitserklärungen</t>
  </si>
  <si>
    <t>Dichiarazioni</t>
  </si>
  <si>
    <t>di appartenenza</t>
  </si>
  <si>
    <t>zuordnungserklärungen</t>
  </si>
  <si>
    <t>di aggregazione</t>
  </si>
  <si>
    <t>Summe der</t>
  </si>
  <si>
    <t>gültigen Erklärungen</t>
  </si>
  <si>
    <t>Totale dichiara-</t>
  </si>
  <si>
    <t>zioni valide</t>
  </si>
  <si>
    <t>GRUPPI LINGUISTICI</t>
  </si>
  <si>
    <t>Italiano</t>
  </si>
  <si>
    <t>Deutsch</t>
  </si>
  <si>
    <t>Tedesco</t>
  </si>
  <si>
    <t>(a) Ohne Südtirol</t>
  </si>
  <si>
    <t xml:space="preserve">       Provincia di Bolzano esclusa</t>
  </si>
  <si>
    <t>Ladinisch</t>
  </si>
  <si>
    <t>Ladino</t>
  </si>
  <si>
    <t>Prozentuelle Verteilung nach Erklärungsart / Composizione percentuale per tipo</t>
  </si>
  <si>
    <t>Prozentuelle Verteilung nach Sprachgruppe / Composizione percentuale per gruppo linguistico</t>
  </si>
  <si>
    <t>Prozentuelle Verteilung laut Volkszählung 2001 / Composizione percentuale al censimento 2001</t>
  </si>
  <si>
    <t>Tab. 6.3</t>
  </si>
  <si>
    <t>Consistenza percentuale dei tre gruppi linguistici sul totale delle dichiarazioni valide rilasciate ai Censimenti della popolazione del 2001 e del 2011, per comune, comprensorio e comprensorio sanitario</t>
  </si>
  <si>
    <t>Prozentuelle Verteilung 2001</t>
  </si>
  <si>
    <t>Composizione percentuale 2001</t>
  </si>
  <si>
    <t>Prozentuelle Verteilung 2011</t>
  </si>
  <si>
    <t>Composizione percentuale 2011</t>
  </si>
  <si>
    <t>Prozentuelle Verteilung der drei Sprachgruppen (bezogen auf die bei den Volkszählungen 2001 und 2011 abgegebenen gültigen Erklärungen) in den Gemeinden, Bezirken und Gesundheitsbezirken</t>
  </si>
  <si>
    <t>Salto Sciliar</t>
  </si>
  <si>
    <t>Gesundheitsbezirke</t>
  </si>
  <si>
    <t>Comprensori sanitari</t>
  </si>
  <si>
    <t>Tab. 7.1</t>
  </si>
  <si>
    <t>Stand am 31.12.</t>
  </si>
  <si>
    <t>Situazione al 31.12.</t>
  </si>
  <si>
    <t>0-4</t>
  </si>
  <si>
    <t>5-9</t>
  </si>
  <si>
    <t>10-14</t>
  </si>
  <si>
    <t>Tab. 1.1</t>
  </si>
  <si>
    <t>Gemeinden</t>
  </si>
  <si>
    <t>Gemeinde-</t>
  </si>
  <si>
    <t>fläche</t>
  </si>
  <si>
    <t>Superficie</t>
  </si>
  <si>
    <t>territoriale</t>
  </si>
  <si>
    <t>km²</t>
  </si>
  <si>
    <t>Wohn-</t>
  </si>
  <si>
    <t>bevölkerung</t>
  </si>
  <si>
    <t>Popolazione</t>
  </si>
  <si>
    <t>residente</t>
  </si>
  <si>
    <t>Einwohner</t>
  </si>
  <si>
    <t>je km²</t>
  </si>
  <si>
    <t>Abitanti</t>
  </si>
  <si>
    <t>per km²</t>
  </si>
  <si>
    <t>Höhe ü.M. (m)</t>
  </si>
  <si>
    <t>Altitudine (m)</t>
  </si>
  <si>
    <t>Comuni</t>
  </si>
  <si>
    <t>Min</t>
  </si>
  <si>
    <t>Max</t>
  </si>
  <si>
    <t>Zentrum</t>
  </si>
  <si>
    <t>Centro</t>
  </si>
  <si>
    <t>Aldein</t>
  </si>
  <si>
    <t>Aldino</t>
  </si>
  <si>
    <t>Andrian</t>
  </si>
  <si>
    <t>Andriano</t>
  </si>
  <si>
    <t>Altrei</t>
  </si>
  <si>
    <t>Anterivo</t>
  </si>
  <si>
    <t>Eppan a.d.Weinstr.</t>
  </si>
  <si>
    <t>Appiano s.s.d.v.</t>
  </si>
  <si>
    <t>Hafling</t>
  </si>
  <si>
    <t>Avelengo</t>
  </si>
  <si>
    <t>Abtei</t>
  </si>
  <si>
    <t>Badia</t>
  </si>
  <si>
    <t>Barbian</t>
  </si>
  <si>
    <t>Barbiano</t>
  </si>
  <si>
    <t>Bozen</t>
  </si>
  <si>
    <t>Bolzano</t>
  </si>
  <si>
    <t>Prags</t>
  </si>
  <si>
    <t>Braies</t>
  </si>
  <si>
    <t>Brenner</t>
  </si>
  <si>
    <t>Brennero</t>
  </si>
  <si>
    <t>Brixen</t>
  </si>
  <si>
    <t>Bressanone</t>
  </si>
  <si>
    <t>Branzoll</t>
  </si>
  <si>
    <t>Bronzolo</t>
  </si>
  <si>
    <t>Bruneck</t>
  </si>
  <si>
    <t>Brunico</t>
  </si>
  <si>
    <t>Kuens</t>
  </si>
  <si>
    <t>Caines</t>
  </si>
  <si>
    <t>Kaltern a.d.Weinstr.</t>
  </si>
  <si>
    <t>Caldaro s.s.d.v.</t>
  </si>
  <si>
    <t>Freienfeld</t>
  </si>
  <si>
    <t>Campo di Trens</t>
  </si>
  <si>
    <t>Sand in Taufers</t>
  </si>
  <si>
    <t>Campo Tures</t>
  </si>
  <si>
    <t>Kastelbell-Tschars</t>
  </si>
  <si>
    <t>Castelbello-Ciardes</t>
  </si>
  <si>
    <t>Kastelruth</t>
  </si>
  <si>
    <t>Castelrotto</t>
  </si>
  <si>
    <t>Tscherms</t>
  </si>
  <si>
    <t>Cermes</t>
  </si>
  <si>
    <t>Kiens</t>
  </si>
  <si>
    <t>Chienes</t>
  </si>
  <si>
    <t>Klausen</t>
  </si>
  <si>
    <t>Chiusa</t>
  </si>
  <si>
    <t>Karneid</t>
  </si>
  <si>
    <t>Cornedo all'Isarco</t>
  </si>
  <si>
    <t>Kurtatsch a.d.Weinstr.</t>
  </si>
  <si>
    <t>Cortaccia s.s.d.v.</t>
  </si>
  <si>
    <t>Kurtinig a.d.Weinstr.</t>
  </si>
  <si>
    <t>Cortina s.s.d.v.</t>
  </si>
  <si>
    <t>Corvara</t>
  </si>
  <si>
    <t>Corvara in Badia</t>
  </si>
  <si>
    <t>Graun im Vinschgau</t>
  </si>
  <si>
    <t>Curon Venosta</t>
  </si>
  <si>
    <t>Toblach</t>
  </si>
  <si>
    <t>Dobbiaco</t>
  </si>
  <si>
    <t>Neumarkt</t>
  </si>
  <si>
    <t>Egna</t>
  </si>
  <si>
    <t>Pfalzen</t>
  </si>
  <si>
    <t>Falzes</t>
  </si>
  <si>
    <t>Völs am Schlern</t>
  </si>
  <si>
    <t>Fié allo Sciliar</t>
  </si>
  <si>
    <t>Franzensfeste</t>
  </si>
  <si>
    <t>Variazione d.</t>
  </si>
  <si>
    <t>resid. 31.12.</t>
  </si>
  <si>
    <t>1-4</t>
  </si>
  <si>
    <t>5-14</t>
  </si>
  <si>
    <t>90+</t>
  </si>
  <si>
    <t>Insge-</t>
  </si>
  <si>
    <t>samt</t>
  </si>
  <si>
    <t>Quelle: ASTAT                                                                                                                                                                                                                               Fonte: ASTAT</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</si>
  <si>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</si>
  <si>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</si>
  <si>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</si>
  <si>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</si>
  <si>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</si>
  <si>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</si>
  <si>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</si>
  <si>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</si>
  <si>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</si>
  <si>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</si>
  <si>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</si>
  <si>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</si>
  <si>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</si>
  <si>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</si>
  <si>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</si>
  <si>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</si>
  <si>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</si>
  <si>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</si>
  <si>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</si>
  <si>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</si>
  <si>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</si>
  <si>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</si>
  <si>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</si>
  <si>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</si>
  <si>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</si>
  <si>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</si>
  <si>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</si>
  <si>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</si>
  <si>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</si>
  <si>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</si>
  <si>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</si>
  <si>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</si>
  <si>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</si>
  <si>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</si>
  <si>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</si>
  <si>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</si>
  <si>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</si>
  <si>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</si>
  <si>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</si>
  <si>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</si>
  <si>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</si>
  <si>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</si>
  <si>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</si>
  <si>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</si>
  <si>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</si>
  <si>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</si>
  <si>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</si>
  <si>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</si>
  <si>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</si>
  <si>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</si>
  <si>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</si>
  <si>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</si>
  <si>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</si>
  <si>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</si>
  <si>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</si>
  <si>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</si>
  <si>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</si>
  <si>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</si>
  <si>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</si>
  <si>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</si>
  <si>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</si>
  <si>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</si>
  <si>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</si>
  <si>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</si>
  <si>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</si>
  <si>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</si>
  <si>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</si>
  <si>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</si>
  <si>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</si>
  <si>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</si>
  <si>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</si>
  <si>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</si>
  <si>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</si>
  <si>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</si>
  <si>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</si>
  <si>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</si>
  <si>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</si>
  <si>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Überetsch-            Südtiroler Unterland</t>
  </si>
  <si>
    <t>Oltradige-                 Bassa Atesina</t>
  </si>
  <si>
    <t>Piccole aree    funzionali</t>
  </si>
  <si>
    <t>Überetsch-                     Südtiroler Unterland</t>
  </si>
  <si>
    <t>Oltradige-                  Bassa Atesina</t>
  </si>
  <si>
    <t>GEMEINDEN                          BEZIRKE</t>
  </si>
  <si>
    <t>COMUNI                   COMPRENSORI</t>
  </si>
  <si>
    <t>Bis 29 Jahre</t>
  </si>
  <si>
    <t>30-59 Jahre</t>
  </si>
  <si>
    <t>Piccole aree                    funzionali</t>
  </si>
  <si>
    <t>Überetsch-                      Südtiroler Unterland</t>
  </si>
  <si>
    <t>Oltradige                            -Bassa Atesina</t>
  </si>
  <si>
    <t>079</t>
  </si>
  <si>
    <t>080</t>
  </si>
  <si>
    <t>081</t>
  </si>
  <si>
    <t>082</t>
  </si>
  <si>
    <t>083</t>
  </si>
  <si>
    <t>084</t>
  </si>
  <si>
    <t>085</t>
  </si>
  <si>
    <t>086</t>
  </si>
  <si>
    <t>087</t>
  </si>
  <si>
    <t>088</t>
  </si>
  <si>
    <t>089</t>
  </si>
  <si>
    <t>091</t>
  </si>
  <si>
    <t>092</t>
  </si>
  <si>
    <t>093</t>
  </si>
  <si>
    <t>094</t>
  </si>
  <si>
    <t>095</t>
  </si>
  <si>
    <t>096</t>
  </si>
  <si>
    <t>097</t>
  </si>
  <si>
    <t>098</t>
  </si>
  <si>
    <t>099</t>
  </si>
  <si>
    <t>078</t>
  </si>
  <si>
    <t>090</t>
  </si>
  <si>
    <t>000</t>
  </si>
  <si>
    <t>Matrimoni civili (%)</t>
  </si>
  <si>
    <t>Durchschnittliches Alter (Jahre) bei der ersten Eheschließung</t>
  </si>
  <si>
    <t>Eheschließungsrate (a)</t>
  </si>
  <si>
    <t>Tasso di nuzialità (a)</t>
  </si>
  <si>
    <t>Trodena n.parco nat.</t>
  </si>
  <si>
    <t>Quelle: ISTAT, ASTAT                                                                                                                                                                                                               Fonte: ISTAT, ASTAT</t>
  </si>
  <si>
    <t>Burggrafen-amt</t>
  </si>
  <si>
    <t>Haushalte nach Haushaltstyp in den Gemeinden und Bezirken - Volkszählung 2011</t>
  </si>
  <si>
    <t>Famiglie per tipologia familiare nei comuni e nei comprensori - Censimento popolazione 2011</t>
  </si>
  <si>
    <t>Quelle: ISTAT</t>
  </si>
  <si>
    <t>Fonte: ISTAT</t>
  </si>
  <si>
    <t>Die Zahlen für die Jahre bis einschließlich 1921 beziehen sich auf die anwesende Bevölkerung, jene für die Jahre 1961, 1971 und 1981 auf die Wohnbevölkerung, jene für das Jahr 1991 auf die Sprachgruppenerklärungen. In den Jahren bis 1961 wurde die Umgangssprache erhoben, in den Jahren 1971 und 1981 die Zugehörigkeit zu einer Sprachgruppe und ab dem Jahr 1991 die Zugehörigkeit oder Zuordnung zu einer Sprachgruppe.</t>
  </si>
  <si>
    <t>I dati per gli anni fino al 1921 compreso si riferiscono alla popolazione presente, quelli per gli anni 1961, 1971 e 1981 alla popolazione residente, quelli per il 1991 alle dichiarazioni linguistiche. Negli anni fino al 1961 compreso è stata rilevata la lingua d'uso, negli anni 1971 e 1981 l'appartenenza ad un gruppo linguistico e dal 1991 l'appartenenza o l'aggregazione ad un gruppo linguistico.</t>
  </si>
  <si>
    <t>1880</t>
  </si>
  <si>
    <t>Wohnbevölkerung nach Sprachgruppe - Volkszählungen 1880-2011</t>
  </si>
  <si>
    <t>Popolazione residente per gruppo linguistico - Censimenti popolazione 1880-2011</t>
  </si>
  <si>
    <t>1910</t>
  </si>
  <si>
    <t>1921</t>
  </si>
  <si>
    <t>1961</t>
  </si>
  <si>
    <t>1971</t>
  </si>
  <si>
    <t>1981</t>
  </si>
  <si>
    <t>CLASSI DI ETA'</t>
  </si>
  <si>
    <t>GEBURTSREGION</t>
  </si>
  <si>
    <t>REGIONE DI NASCITA</t>
  </si>
  <si>
    <t>60+</t>
  </si>
  <si>
    <t>EuropäischeStaaten außerhalb der EU</t>
  </si>
  <si>
    <t>Tab. 8.1</t>
  </si>
  <si>
    <t>MITGLIEDERANZAHL</t>
  </si>
  <si>
    <t>NUMERO DI COMPONENTI</t>
  </si>
  <si>
    <t>6 und mehr</t>
  </si>
  <si>
    <t>6 e oltre</t>
  </si>
  <si>
    <t>- Haushalte</t>
  </si>
  <si>
    <t>9.015</t>
  </si>
  <si>
    <t>6.008</t>
  </si>
  <si>
    <t>5.076</t>
  </si>
  <si>
    <t>- Famiglie</t>
  </si>
  <si>
    <t>- Mitglieder</t>
  </si>
  <si>
    <t>60.941</t>
  </si>
  <si>
    <t>39.449</t>
  </si>
  <si>
    <t>32.828</t>
  </si>
  <si>
    <t>- Componenti</t>
  </si>
  <si>
    <t>Haushalte insgesamt</t>
  </si>
  <si>
    <t>146.928</t>
  </si>
  <si>
    <t>173.914</t>
  </si>
  <si>
    <t>204.416</t>
  </si>
  <si>
    <t>Totale famiglie</t>
  </si>
  <si>
    <t>433.986</t>
  </si>
  <si>
    <t>457.986</t>
  </si>
  <si>
    <t>499.353</t>
  </si>
  <si>
    <t>Durchschnittliche</t>
  </si>
  <si>
    <t>Haushaltsgröße</t>
  </si>
  <si>
    <t>3,0</t>
  </si>
  <si>
    <t>2,6</t>
  </si>
  <si>
    <t>2,4</t>
  </si>
  <si>
    <t>Ampiezza media</t>
  </si>
  <si>
    <t>delle famiglie</t>
  </si>
  <si>
    <t>1</t>
  </si>
  <si>
    <t>22,7</t>
  </si>
  <si>
    <t>29,2</t>
  </si>
  <si>
    <t>33,8</t>
  </si>
  <si>
    <t>2</t>
  </si>
  <si>
    <t>21,4</t>
  </si>
  <si>
    <t>23,4</t>
  </si>
  <si>
    <t>24,9</t>
  </si>
  <si>
    <t>3</t>
  </si>
  <si>
    <t>19,8</t>
  </si>
  <si>
    <t>18,3</t>
  </si>
  <si>
    <t>16,7</t>
  </si>
  <si>
    <t>4</t>
  </si>
  <si>
    <t>20,7</t>
  </si>
  <si>
    <t>18,4</t>
  </si>
  <si>
    <t>16,2</t>
  </si>
  <si>
    <t>5</t>
  </si>
  <si>
    <t>9,3</t>
  </si>
  <si>
    <t>7,3</t>
  </si>
  <si>
    <t>6,0</t>
  </si>
  <si>
    <t>6,1</t>
  </si>
  <si>
    <t>3,5</t>
  </si>
  <si>
    <t>2,5</t>
  </si>
  <si>
    <t>100,0</t>
  </si>
  <si>
    <t>Tab. 8.2</t>
  </si>
  <si>
    <t>HAUSHALTSTYP</t>
  </si>
  <si>
    <t>TIPO DI FAMIGLIA</t>
  </si>
  <si>
    <t>Paare</t>
  </si>
  <si>
    <t>Coppie</t>
  </si>
  <si>
    <t>mit Kindern</t>
  </si>
  <si>
    <t>con figli</t>
  </si>
  <si>
    <t>ohne Kinder</t>
  </si>
  <si>
    <t>senza figli</t>
  </si>
  <si>
    <t>Teilfamilien</t>
  </si>
  <si>
    <t>Famiglia monogenitore</t>
  </si>
  <si>
    <t>Mütter mit Kindern</t>
  </si>
  <si>
    <t>Madre con figli</t>
  </si>
  <si>
    <t>Väter mit Kindern</t>
  </si>
  <si>
    <t>Padre con figli</t>
  </si>
  <si>
    <t>Alleinlebende</t>
  </si>
  <si>
    <t>Persone che vivono sole</t>
  </si>
  <si>
    <t>Andere Haushaltstypen</t>
  </si>
  <si>
    <t>Altri tipi di famiglia</t>
  </si>
  <si>
    <t>Tab. 8.3</t>
  </si>
  <si>
    <t>Gemeinden mit ... / Comuni con ...</t>
  </si>
  <si>
    <t xml:space="preserve">Meran </t>
  </si>
  <si>
    <t xml:space="preserve">Bozen </t>
  </si>
  <si>
    <t xml:space="preserve">Insgesamt </t>
  </si>
  <si>
    <t xml:space="preserve">Quelle: ASTAT  </t>
  </si>
  <si>
    <t xml:space="preserve">Quelle: ASTAT                                                                                                                                                                                                                                                                                      </t>
  </si>
  <si>
    <t xml:space="preserve">Quelle: ISTAT                                                                                                                                                                                                                                                                                    </t>
  </si>
  <si>
    <t>CLASSE DI ETÀ DELLO SPOSO           (anni)</t>
  </si>
  <si>
    <t>0-2.000</t>
  </si>
  <si>
    <t>2.001-5.000</t>
  </si>
  <si>
    <t>5.001-25.000</t>
  </si>
  <si>
    <t>Einwohnern</t>
  </si>
  <si>
    <t xml:space="preserve">  1</t>
  </si>
  <si>
    <t xml:space="preserve">  2</t>
  </si>
  <si>
    <t xml:space="preserve">  3</t>
  </si>
  <si>
    <t xml:space="preserve">  4</t>
  </si>
  <si>
    <t xml:space="preserve">  5</t>
  </si>
  <si>
    <t xml:space="preserve">  6 e oltre</t>
  </si>
  <si>
    <t xml:space="preserve">    - Famiglie</t>
  </si>
  <si>
    <t xml:space="preserve">   - Componenti</t>
  </si>
  <si>
    <t xml:space="preserve">   famiglie</t>
  </si>
  <si>
    <t xml:space="preserve">  Ampiezza media delle</t>
  </si>
  <si>
    <t>Tab. 8.4</t>
  </si>
  <si>
    <t xml:space="preserve">      TIPO DI FAMIGLIA</t>
  </si>
  <si>
    <t>Tab. 8.5</t>
  </si>
  <si>
    <t>HAUSHALTE MIT ... KINDERN</t>
  </si>
  <si>
    <t>4 und mehr</t>
  </si>
  <si>
    <t>4 e oltre</t>
  </si>
  <si>
    <t>FAMIGLIE CON … FIGLI</t>
  </si>
  <si>
    <t>Tab. 8.6</t>
  </si>
  <si>
    <t>Tab. 8.7</t>
  </si>
  <si>
    <t>CLASSI DI ETÀ</t>
  </si>
  <si>
    <t>bis 19</t>
  </si>
  <si>
    <t>fino a 19</t>
  </si>
  <si>
    <t>Tab. 8.8</t>
  </si>
  <si>
    <t>Haushalte</t>
  </si>
  <si>
    <t>Famiglie</t>
  </si>
  <si>
    <t>Mitglieder</t>
  </si>
  <si>
    <t>7 e più</t>
  </si>
  <si>
    <t>familiare</t>
  </si>
  <si>
    <t>Fortezza</t>
  </si>
  <si>
    <t>Villnöß</t>
  </si>
  <si>
    <t>Funes</t>
  </si>
  <si>
    <t>Gais</t>
  </si>
  <si>
    <t>Gargazon</t>
  </si>
  <si>
    <t>Gargazzone</t>
  </si>
  <si>
    <t>Glurns</t>
  </si>
  <si>
    <t>Glorenza</t>
  </si>
  <si>
    <t>Latsch</t>
  </si>
  <si>
    <t>Laces</t>
  </si>
  <si>
    <t>Algund</t>
  </si>
  <si>
    <t>Lagundo</t>
  </si>
  <si>
    <t>Lajen</t>
  </si>
  <si>
    <t>Laion</t>
  </si>
  <si>
    <t>Leifers</t>
  </si>
  <si>
    <t>Laives</t>
  </si>
  <si>
    <t>Lana</t>
  </si>
  <si>
    <t>Laas</t>
  </si>
  <si>
    <t>Lasa</t>
  </si>
  <si>
    <t>Laurein</t>
  </si>
  <si>
    <t>Lauregno</t>
  </si>
  <si>
    <t>Lüsen</t>
  </si>
  <si>
    <t>Luson</t>
  </si>
  <si>
    <t>Margreid a.d.Weinstr.</t>
  </si>
  <si>
    <t>Magré s.s.d.v.</t>
  </si>
  <si>
    <t>Mals</t>
  </si>
  <si>
    <t>Malles Venosta</t>
  </si>
  <si>
    <t>Enneberg</t>
  </si>
  <si>
    <t>Marebbe</t>
  </si>
  <si>
    <t>Marling</t>
  </si>
  <si>
    <t>Marlengo</t>
  </si>
  <si>
    <t>Martell</t>
  </si>
  <si>
    <t>Martello</t>
  </si>
  <si>
    <t>(a)   Ohne Südtirol</t>
  </si>
  <si>
    <t xml:space="preserve">        Provincia di Bolzano esclusa</t>
  </si>
  <si>
    <t>Mölten</t>
  </si>
  <si>
    <t>Meltina</t>
  </si>
  <si>
    <t>Meran</t>
  </si>
  <si>
    <t>Merano</t>
  </si>
  <si>
    <t>Welsberg-Taisten</t>
  </si>
  <si>
    <t>Monguelfo-Tesido</t>
  </si>
  <si>
    <t>Montan</t>
  </si>
  <si>
    <t>Montagna</t>
  </si>
  <si>
    <t>Moos in Passeier</t>
  </si>
  <si>
    <t>Moso in Passiria</t>
  </si>
  <si>
    <t>Nals</t>
  </si>
  <si>
    <t>Nalles</t>
  </si>
  <si>
    <t>Naturns</t>
  </si>
  <si>
    <t>Naturno</t>
  </si>
  <si>
    <t>Natz-Schabs</t>
  </si>
  <si>
    <t>Naz-Sciaves</t>
  </si>
  <si>
    <t>Welschnofen</t>
  </si>
  <si>
    <t>Nova Levante</t>
  </si>
  <si>
    <t>Deutschnofen</t>
  </si>
  <si>
    <t>Nova Ponente</t>
  </si>
  <si>
    <t>Auer</t>
  </si>
  <si>
    <t>Ora</t>
  </si>
  <si>
    <t>Tab. 1.1 - Fortsetzung / Segue</t>
  </si>
  <si>
    <t>St.Ulrich</t>
  </si>
  <si>
    <t>Ortisei</t>
  </si>
  <si>
    <t>Partschins</t>
  </si>
  <si>
    <t>Parcines</t>
  </si>
  <si>
    <t>Percha</t>
  </si>
  <si>
    <t>Perca</t>
  </si>
  <si>
    <t>Plaus</t>
  </si>
  <si>
    <t>Waidbruck</t>
  </si>
  <si>
    <t>Ponte Gardena</t>
  </si>
  <si>
    <t>Burgstall</t>
  </si>
  <si>
    <t>Postal</t>
  </si>
  <si>
    <t>Prad am Stilfser Joch</t>
  </si>
  <si>
    <t>Prato allo Stelvio</t>
  </si>
  <si>
    <t>Prettau</t>
  </si>
  <si>
    <t>Predoi</t>
  </si>
  <si>
    <t>Proveis</t>
  </si>
  <si>
    <t>Proves</t>
  </si>
  <si>
    <t>Ratschings</t>
  </si>
  <si>
    <t>Racines</t>
  </si>
  <si>
    <t>Rasen-Antholz</t>
  </si>
  <si>
    <t>Rasun Anterselva</t>
  </si>
  <si>
    <t>Ritten</t>
  </si>
  <si>
    <t>Renon</t>
  </si>
  <si>
    <t>Riffian</t>
  </si>
  <si>
    <t>Rifiano</t>
  </si>
  <si>
    <t>Mühlbach</t>
  </si>
  <si>
    <t>Rio di Pusteria</t>
  </si>
  <si>
    <t>Rodeneck</t>
  </si>
  <si>
    <t>Rodengo</t>
  </si>
  <si>
    <t>Salurn</t>
  </si>
  <si>
    <t>Salorno</t>
  </si>
  <si>
    <t>Innichen</t>
  </si>
  <si>
    <t>S.Candido</t>
  </si>
  <si>
    <t>Jenesien</t>
  </si>
  <si>
    <t>S.Genesio Atesino</t>
  </si>
  <si>
    <t>St.Leonhard in Passeier</t>
  </si>
  <si>
    <t>S.Leonardo in Passiria</t>
  </si>
  <si>
    <t>St.Lorenzen</t>
  </si>
  <si>
    <t>S.Lorenzo di Sebato</t>
  </si>
  <si>
    <t>St.Martin in Thurn</t>
  </si>
  <si>
    <t>S.Martino in Badia</t>
  </si>
  <si>
    <t>St.Martin in Passeier</t>
  </si>
  <si>
    <t>S.Martino in Passiria</t>
  </si>
  <si>
    <t>St.Pankraz</t>
  </si>
  <si>
    <t>S.Pancrazio</t>
  </si>
  <si>
    <t>St.Christina in Gröden</t>
  </si>
  <si>
    <t>S.Cristina Val Gardena</t>
  </si>
  <si>
    <t>Sarntal</t>
  </si>
  <si>
    <t>Sarentino</t>
  </si>
  <si>
    <t>Schenna</t>
  </si>
  <si>
    <t>Scena</t>
  </si>
  <si>
    <t>Mühlwald</t>
  </si>
  <si>
    <t>Selva dei Molini</t>
  </si>
  <si>
    <t>Wolkenstein in Gröden</t>
  </si>
  <si>
    <t>Selva di Val Gardena</t>
  </si>
  <si>
    <t>Schnals</t>
  </si>
  <si>
    <t>Senales</t>
  </si>
  <si>
    <t>Sexten</t>
  </si>
  <si>
    <t>Sesto</t>
  </si>
  <si>
    <t>Schlanders</t>
  </si>
  <si>
    <t>Silandro</t>
  </si>
  <si>
    <t>Schluderns</t>
  </si>
  <si>
    <t>Sluderno</t>
  </si>
  <si>
    <t>Stilfs</t>
  </si>
  <si>
    <t>Stelvio</t>
  </si>
  <si>
    <t>Terenten</t>
  </si>
  <si>
    <t>Terento</t>
  </si>
  <si>
    <t>Terlan</t>
  </si>
  <si>
    <t>Terlano</t>
  </si>
  <si>
    <t>Tramin a.d.Weinstr.</t>
  </si>
  <si>
    <t>Termeno s.s.d.v.</t>
  </si>
  <si>
    <t>Tisens</t>
  </si>
  <si>
    <t>Tesimo</t>
  </si>
  <si>
    <t>Tiers</t>
  </si>
  <si>
    <t>Tires</t>
  </si>
  <si>
    <t>Tirol</t>
  </si>
  <si>
    <t>Tirolo</t>
  </si>
  <si>
    <t>Truden im Naturpark</t>
  </si>
  <si>
    <t>Trodena nel parco naturale</t>
  </si>
  <si>
    <t>Taufers im Münstertal</t>
  </si>
  <si>
    <t>Tubre</t>
  </si>
  <si>
    <t>Ulten</t>
  </si>
  <si>
    <t>Ultimo</t>
  </si>
  <si>
    <t>Pfatten</t>
  </si>
  <si>
    <t>Vadena</t>
  </si>
  <si>
    <t>Olang</t>
  </si>
  <si>
    <t>Valdaora</t>
  </si>
  <si>
    <t>Pfitsch</t>
  </si>
  <si>
    <t>Val di Vizze</t>
  </si>
  <si>
    <t>Ahrntal</t>
  </si>
  <si>
    <t>Valle Aurina</t>
  </si>
  <si>
    <t>Gsies</t>
  </si>
  <si>
    <t>Valle di Casies</t>
  </si>
  <si>
    <t>Vintl</t>
  </si>
  <si>
    <t>Vandoies</t>
  </si>
  <si>
    <t>Vahrn</t>
  </si>
  <si>
    <t>Varna</t>
  </si>
  <si>
    <t>Vöran</t>
  </si>
  <si>
    <t>Verano</t>
  </si>
  <si>
    <t>Niederdorf</t>
  </si>
  <si>
    <t>Villabassa</t>
  </si>
  <si>
    <t>Villanders</t>
  </si>
  <si>
    <t>Villandro</t>
  </si>
  <si>
    <t>Sterzing</t>
  </si>
  <si>
    <t>Vipiteno</t>
  </si>
  <si>
    <t>Feldthurns</t>
  </si>
  <si>
    <t>Velturno</t>
  </si>
  <si>
    <t>Wengen</t>
  </si>
  <si>
    <t>La Valle</t>
  </si>
  <si>
    <t>U.L.Frau i.W.-St.Felix</t>
  </si>
  <si>
    <t>Senale-S.Felice</t>
  </si>
  <si>
    <t>Südtirol insgesamt</t>
  </si>
  <si>
    <t>Totale provincia</t>
  </si>
  <si>
    <t>Bezirksgemeinschaften</t>
  </si>
  <si>
    <t>Comunità comprensoriali</t>
  </si>
  <si>
    <t>Vinschgau</t>
  </si>
  <si>
    <t>Val Venosta</t>
  </si>
  <si>
    <t>Burggrafenamt</t>
  </si>
  <si>
    <t>Burgraviato</t>
  </si>
  <si>
    <t>Überetsch-Südt.Unterland</t>
  </si>
  <si>
    <t>Oltradige-Bassa Atesina</t>
  </si>
  <si>
    <t>Salten-Schlern</t>
  </si>
  <si>
    <t>Salto-Sciliar</t>
  </si>
  <si>
    <t>Eisacktal</t>
  </si>
  <si>
    <t>Valle Isarco</t>
  </si>
  <si>
    <t>Wipptal</t>
  </si>
  <si>
    <t>Alta Valle Isarco</t>
  </si>
  <si>
    <t>Pustertal</t>
  </si>
  <si>
    <t>Val Pusteria</t>
  </si>
  <si>
    <t>Funktionale Kleinregionen</t>
  </si>
  <si>
    <t>Piccole aree funzionali</t>
  </si>
  <si>
    <t>Statistische Bezirke</t>
  </si>
  <si>
    <t>Comprensori statistici</t>
  </si>
  <si>
    <t>Malles</t>
  </si>
  <si>
    <t>Meran-Schlanders</t>
  </si>
  <si>
    <t>Merano-Silandro</t>
  </si>
  <si>
    <t>Auer-Neumarkt</t>
  </si>
  <si>
    <t>Ora-Egna</t>
  </si>
  <si>
    <t>Brixen-Sterzing</t>
  </si>
  <si>
    <t>Bressanone-Vipiteno</t>
  </si>
  <si>
    <t>Jahre</t>
  </si>
  <si>
    <t>Anni</t>
  </si>
  <si>
    <t>Lebend-</t>
  </si>
  <si>
    <t>geborene</t>
  </si>
  <si>
    <t>Nati vivi</t>
  </si>
  <si>
    <t>Gestorbene</t>
  </si>
  <si>
    <t>Morti</t>
  </si>
  <si>
    <t>Geburtenbilanz</t>
  </si>
  <si>
    <t>Saldo naturale</t>
  </si>
  <si>
    <t>Wanderungs-</t>
  </si>
  <si>
    <t>saldo</t>
  </si>
  <si>
    <t>Saldo</t>
  </si>
  <si>
    <t>migratorio</t>
  </si>
  <si>
    <t>Bevölkerungs-</t>
  </si>
  <si>
    <t>veränderung</t>
  </si>
  <si>
    <t>Variazione della</t>
  </si>
  <si>
    <t>popolazione</t>
  </si>
  <si>
    <t>Wohnbevölkerung am 31.12.</t>
  </si>
  <si>
    <t>Popolazione residente al 31.12.</t>
  </si>
  <si>
    <t>Insgesamt</t>
  </si>
  <si>
    <t>Totale</t>
  </si>
  <si>
    <t>davon Frauen</t>
  </si>
  <si>
    <t>di cui femmine</t>
  </si>
  <si>
    <t>Absolute Werte / Dati assoluti</t>
  </si>
  <si>
    <t>-</t>
  </si>
  <si>
    <t>+</t>
  </si>
  <si>
    <t>(a)</t>
  </si>
  <si>
    <t>In den Spalten Wohnbevölkerung, Wanderungssaldo und Bevölkerungsveränderung sind die auf Grund der jeweils darauf folgenden Volkszählung korri­gierten Werte angegeben.</t>
  </si>
  <si>
    <t>I dati relativi alle colonne popolazione residente, saldo migratorio e variazione della popolazione sono stati corretti in base al successivo censimento della po­polazione.</t>
  </si>
  <si>
    <t>..</t>
  </si>
  <si>
    <t xml:space="preserve">Tab. 1.3 </t>
  </si>
  <si>
    <t>JAHRE</t>
  </si>
  <si>
    <t>ANNI</t>
  </si>
  <si>
    <t>Absolute Werte</t>
  </si>
  <si>
    <t>Dati assoluti</t>
  </si>
  <si>
    <t>Je 1.000 Einwohner</t>
  </si>
  <si>
    <t>Per 1.000 abitanti</t>
  </si>
  <si>
    <t>am 31.12.</t>
  </si>
  <si>
    <t>Popolazione residente</t>
  </si>
  <si>
    <t>Nati</t>
  </si>
  <si>
    <t>vivi</t>
  </si>
  <si>
    <t>Gestor-</t>
  </si>
  <si>
    <t>bene</t>
  </si>
  <si>
    <t>Geburten-</t>
  </si>
  <si>
    <t>bilanz</t>
  </si>
  <si>
    <t>naturale</t>
  </si>
  <si>
    <t>veränd.</t>
  </si>
  <si>
    <t>Tab. 1.3 - Fortsetzung / Segue</t>
  </si>
  <si>
    <t>Überetsch-Südtiroler Unterland</t>
  </si>
  <si>
    <t>Tab. 1.4 - Fortsetzung / Segue</t>
  </si>
  <si>
    <t>GEMEINDEN</t>
  </si>
  <si>
    <t>Wohnbevölk.</t>
  </si>
  <si>
    <t>Zuwande-</t>
  </si>
  <si>
    <t>rungen</t>
  </si>
  <si>
    <t>Iscrizioni</t>
  </si>
  <si>
    <t>Abwande-</t>
  </si>
  <si>
    <t>Lebendgeborene</t>
  </si>
  <si>
    <t>COMUNI</t>
  </si>
  <si>
    <t>Je 1.000 Einwohner / Per 1.000 abitanti</t>
  </si>
  <si>
    <t>Cornedo all’Isarco</t>
  </si>
  <si>
    <t>St.Leonhard in Pass.</t>
  </si>
  <si>
    <t>Quelle: ISTAT, ASTAT</t>
  </si>
  <si>
    <t>Trodena nel parco nat.</t>
  </si>
  <si>
    <t>Fonte: ISTAT, ASTAT</t>
  </si>
  <si>
    <t>Ladinische Täler</t>
  </si>
  <si>
    <t>Valli ladine</t>
  </si>
  <si>
    <t>Totgeborene</t>
  </si>
  <si>
    <t>Nati morti</t>
  </si>
  <si>
    <t>Totgeborene je</t>
  </si>
  <si>
    <t>1.000 Geburten</t>
  </si>
  <si>
    <t>Insgesamt je</t>
  </si>
  <si>
    <t>1.000 Einwohner</t>
  </si>
  <si>
    <t>Totale per</t>
  </si>
  <si>
    <t>1.000 abitanti</t>
  </si>
  <si>
    <t>Anwesende Bevölkerung</t>
  </si>
  <si>
    <t>Popolazione presente</t>
  </si>
  <si>
    <t>Altersklassen der Mutter (Jahre)</t>
  </si>
  <si>
    <t>Classi di età della madre (anni)</t>
  </si>
  <si>
    <t>15-19</t>
  </si>
  <si>
    <t>20-24</t>
  </si>
  <si>
    <t>25-29</t>
  </si>
  <si>
    <t>30-34</t>
  </si>
  <si>
    <t>35-39</t>
  </si>
  <si>
    <t>40-44</t>
  </si>
  <si>
    <t>45 u. mehr</t>
  </si>
  <si>
    <t>45 e oltre</t>
  </si>
  <si>
    <t>Keine Angabe</t>
  </si>
  <si>
    <t>Non indicata</t>
  </si>
  <si>
    <t>Geburtsmonat</t>
  </si>
  <si>
    <t>Mese di nascita</t>
  </si>
  <si>
    <t>Jänner</t>
  </si>
  <si>
    <t>Gennaio</t>
  </si>
  <si>
    <t>Februar</t>
  </si>
  <si>
    <t>Febbraio</t>
  </si>
  <si>
    <t>März</t>
  </si>
  <si>
    <t>Marzo</t>
  </si>
  <si>
    <t>April</t>
  </si>
  <si>
    <t>Aprile</t>
  </si>
  <si>
    <t>Mai</t>
  </si>
  <si>
    <t>Maggio</t>
  </si>
  <si>
    <t>Juni</t>
  </si>
  <si>
    <t>Giugno</t>
  </si>
  <si>
    <t>Juli</t>
  </si>
  <si>
    <t>Luglio</t>
  </si>
  <si>
    <t>August</t>
  </si>
  <si>
    <t>Agosto</t>
  </si>
  <si>
    <t>September</t>
  </si>
  <si>
    <t>Settembre</t>
  </si>
  <si>
    <t>Oktober</t>
  </si>
  <si>
    <t>Ottobre</t>
  </si>
  <si>
    <t>November</t>
  </si>
  <si>
    <t>Novembre</t>
  </si>
  <si>
    <t>Dezember</t>
  </si>
  <si>
    <t>Dicembre</t>
  </si>
  <si>
    <t>Geschlecht</t>
  </si>
  <si>
    <t>Sesso</t>
  </si>
  <si>
    <t>Männlich</t>
  </si>
  <si>
    <t>Maschi</t>
  </si>
  <si>
    <t>Weiblich</t>
  </si>
  <si>
    <t>Femmine</t>
  </si>
  <si>
    <t>Prozentuelle Verteilung / Composizione percentuale</t>
  </si>
  <si>
    <t>Wohnbevölkerung</t>
  </si>
  <si>
    <t>FAMILIENSTAND</t>
  </si>
  <si>
    <t>Prozentuelle Verteilung</t>
  </si>
  <si>
    <t>Composizione percentuale</t>
  </si>
  <si>
    <t>STATO CIVILE</t>
  </si>
  <si>
    <t>Italienisch</t>
  </si>
  <si>
    <t>Italiana</t>
  </si>
  <si>
    <t>Ausländisch</t>
  </si>
  <si>
    <t>Straniera</t>
  </si>
  <si>
    <t>Ledig</t>
  </si>
  <si>
    <t>Nubile</t>
  </si>
  <si>
    <t>Verheiratet oder getrennt</t>
  </si>
  <si>
    <t>Coniugata o separata</t>
  </si>
  <si>
    <t>Verwitwet</t>
  </si>
  <si>
    <t>Vedova</t>
  </si>
  <si>
    <t>Geschieden</t>
  </si>
  <si>
    <t>Divorziata</t>
  </si>
  <si>
    <t>Non indicato</t>
  </si>
  <si>
    <t>GEWICHT</t>
  </si>
  <si>
    <t>(Gramm)</t>
  </si>
  <si>
    <t>PESO</t>
  </si>
  <si>
    <t>(grammi)</t>
  </si>
  <si>
    <t>Unter 1.500</t>
  </si>
  <si>
    <t>Meno di 1.500</t>
  </si>
  <si>
    <t>1.500-2.500</t>
  </si>
  <si>
    <t>2.500-3.000</t>
  </si>
  <si>
    <t>3.000-3.500</t>
  </si>
  <si>
    <t>3.500-4.000</t>
  </si>
  <si>
    <t>4.000-5.000</t>
  </si>
  <si>
    <t>(Jahre)</t>
  </si>
  <si>
    <t>(anni)</t>
  </si>
  <si>
    <t>Nati nel matrimonio</t>
  </si>
  <si>
    <t>Außerhalb der Ehe geboren</t>
  </si>
  <si>
    <t>Nati al di fuori del matrimonio</t>
  </si>
  <si>
    <t>Unter 18</t>
  </si>
  <si>
    <t>Meno di 18</t>
  </si>
  <si>
    <t>18-24</t>
  </si>
  <si>
    <t>45 und mehr</t>
  </si>
  <si>
    <t>Geburtenfolge</t>
  </si>
  <si>
    <t>Gesundheitsbezirk</t>
  </si>
  <si>
    <t>Comprensorio sanitario</t>
  </si>
  <si>
    <t>Ordine di nascita</t>
  </si>
  <si>
    <t>Erstes Kind</t>
  </si>
  <si>
    <t>Primo figlio</t>
  </si>
  <si>
    <t>Zweites Kind</t>
  </si>
  <si>
    <t>Secondo figlio</t>
  </si>
  <si>
    <t>Drittes Kind</t>
  </si>
  <si>
    <t>Terzo figlio</t>
  </si>
  <si>
    <t>Viertes Kind</t>
  </si>
  <si>
    <t>Quarto figlio</t>
  </si>
  <si>
    <t>Fünftes oder weiteres Kind</t>
  </si>
  <si>
    <t>Quinto figlio o successivo</t>
  </si>
  <si>
    <t>Staatsbürgerschaft</t>
  </si>
  <si>
    <t>Cittadinanza</t>
  </si>
  <si>
    <t>Absolute Werte / Valori assoluti</t>
  </si>
  <si>
    <t>Gesamtfrucht- barkeitsziffer</t>
  </si>
  <si>
    <t>45-49</t>
  </si>
  <si>
    <t>Popolazione resi-</t>
  </si>
  <si>
    <t>dente al 31.12.</t>
  </si>
  <si>
    <t>FAMIGLIE CON … FIGLI MINORENNI</t>
  </si>
  <si>
    <t xml:space="preserve">Quelle: ISTAT, ASTAT  </t>
  </si>
  <si>
    <t xml:space="preserve">Quelle: ISTAT, ASTAT                                                                                                                                                                                                                                                                                                                      </t>
  </si>
  <si>
    <t xml:space="preserve">Quelle: ISTAT, ASTAT                                                                                                                                                                                                                                                                                                                                                                                       </t>
  </si>
  <si>
    <t>Wande-</t>
  </si>
  <si>
    <t>rungs-</t>
  </si>
  <si>
    <t>Cancella-</t>
  </si>
  <si>
    <t>zioni</t>
  </si>
  <si>
    <t>Fonte: ASTAT</t>
  </si>
  <si>
    <t xml:space="preserve">Quelle: Landesabteilung Gesundheitswesen, Epidemiologische Beobachtungsstelle                                                                                                                            </t>
  </si>
  <si>
    <t>Fonte: Ripartizione provinciale Sanità, Osservatorio epidemiologico</t>
  </si>
  <si>
    <t>In der Ehe geboren</t>
  </si>
  <si>
    <t>Prozentuelle Verteilung nach Geburtenfolge / Composizione percentuale per ordine di nascita</t>
  </si>
  <si>
    <t>Prozentuelle Verteilung nach Staatsbürgerschaft der Mutter / Composizione percentuale per cittadinanza della madre</t>
  </si>
  <si>
    <t xml:space="preserve">Quelle: Landesabteilung Gesundheitswesen, Epidemiologische Beobachtungsstelle                                                                                        </t>
  </si>
  <si>
    <t xml:space="preserve">Quelle: ASTAT                                                                                                                                                                                                                                        </t>
  </si>
  <si>
    <t xml:space="preserve"> Fonte: ASTAT</t>
  </si>
  <si>
    <t xml:space="preserve">Quelle: ASTAT                                                                                                                                                                                                                                                                                                                                                         </t>
  </si>
  <si>
    <t xml:space="preserve">Quelle: ASTAT                                                                                                                                                                                                                                                                                                                                                                                 </t>
  </si>
  <si>
    <t xml:space="preserve">Quelle: ASTAT                                                                            </t>
  </si>
  <si>
    <t xml:space="preserve">Quelle: ASTAT   </t>
  </si>
  <si>
    <t xml:space="preserve">Quelle: ASTAT      </t>
  </si>
  <si>
    <t xml:space="preserve">Quelle: ASTAT                   </t>
  </si>
  <si>
    <t xml:space="preserve">Quelle: ASTAT         </t>
  </si>
  <si>
    <t xml:space="preserve">Quelle: ISTAT, ASTAT                                                                                                                                                                                                                            </t>
  </si>
  <si>
    <t>Quelle: ISTAT, ASTAT                                                                                                                                                                                                      Fonte: ISTAT, ASTAT</t>
  </si>
  <si>
    <t>HAUSHALTE MIT ... MINDERJÄHRIGEN KINDERN</t>
  </si>
  <si>
    <t xml:space="preserve">Saldo </t>
  </si>
  <si>
    <t>Altersklassen (Jahre)</t>
  </si>
  <si>
    <t>Classi di età (anni)</t>
  </si>
  <si>
    <t>15-39</t>
  </si>
  <si>
    <t>40-59</t>
  </si>
  <si>
    <t>60-69</t>
  </si>
  <si>
    <t>70-79</t>
  </si>
  <si>
    <t>80-89</t>
  </si>
  <si>
    <t>Todesmonat</t>
  </si>
  <si>
    <t>Mese di decesso</t>
  </si>
  <si>
    <t>Jahreszeit</t>
  </si>
  <si>
    <t>Stagione</t>
  </si>
  <si>
    <t>Winter</t>
  </si>
  <si>
    <t>Inverno</t>
  </si>
  <si>
    <t>Frühling</t>
  </si>
  <si>
    <t>Primavera</t>
  </si>
  <si>
    <t>Sommer</t>
  </si>
  <si>
    <t>Estate</t>
  </si>
  <si>
    <t>Herbst</t>
  </si>
  <si>
    <t>Autunno</t>
  </si>
  <si>
    <t>Todesort</t>
  </si>
  <si>
    <t>Luogo del decesso</t>
  </si>
  <si>
    <t>Zu Hause</t>
  </si>
  <si>
    <t>Abitazione</t>
  </si>
  <si>
    <t>Im Jahr 2002 sind die Formblätter der Erhebung abgeändert worden, und zwar in Bezug auf den Todesort. Dabei sind zu den drei bestehenden Kategorien zwei weitere dazugekommen (öffentliche und private Krankenhäuser sowie Pflegeheime), die hier zur Gruppe „Krankenhaus oder Pflegeheim“ gezählt wurden.</t>
  </si>
  <si>
    <t>Haushalte nach Haushaltstyp und Gemeindegrößenklasse - Volkszählung 2011</t>
  </si>
  <si>
    <t>Famiglie per tipologia familiare e classe di ampiezza demografica - Censimento popolazione 2011</t>
  </si>
  <si>
    <t>Nel 2002 sono stati modificati i modelli di rilevazione per quanto riguarda il luogo di decesso. Alle tre categorie già esistenti ne sono state aggiunte altre due (case di cura pubbliche e private nonché strutture socio-assistenziali) che rientrano sotto la voce "Istituto di cura e struttura socio-assistenziale".</t>
  </si>
  <si>
    <t>Altersklassen (Jahre) / Classi di età (anni)</t>
  </si>
  <si>
    <t>0-14</t>
  </si>
  <si>
    <t>90 u. mehr</t>
  </si>
  <si>
    <t>90 e oltre</t>
  </si>
  <si>
    <t>Männer / Maschi</t>
  </si>
  <si>
    <t>I</t>
  </si>
  <si>
    <t>Bestimmte infektiöse und parasitäre Krankheiten</t>
  </si>
  <si>
    <t>II</t>
  </si>
  <si>
    <t>Neubildungen (Tumoren)</t>
  </si>
  <si>
    <t>III</t>
  </si>
  <si>
    <t>Krankheiten des Blutes und der blutbildenden Organe sowie bestimmte Störungen mit Beteiligung des Immunsystems</t>
  </si>
  <si>
    <t>IV</t>
  </si>
  <si>
    <t>Endokrine, Ernährungs- und Stoffwechselkrankheiten</t>
  </si>
  <si>
    <t>V</t>
  </si>
  <si>
    <t>Psychische Krankheiten und Verhaltensstörungen</t>
  </si>
  <si>
    <t>VI-VIII</t>
  </si>
  <si>
    <t>Krankheiten des Nervensystems, des Auges und des Ohres</t>
  </si>
  <si>
    <t>IX</t>
  </si>
  <si>
    <t>Krankheiten des Kreislaufsystems</t>
  </si>
  <si>
    <t>X</t>
  </si>
  <si>
    <t>Krankheiten des Atmungssystems</t>
  </si>
  <si>
    <t>XI</t>
  </si>
  <si>
    <t>Krankheiten des Verdauungssystems</t>
  </si>
  <si>
    <t>XIV</t>
  </si>
  <si>
    <t>Krankheiten des Urogenitalsystems</t>
  </si>
  <si>
    <t>XII-XIII, XV-XVII</t>
  </si>
  <si>
    <t>Sonstige Krankheiten</t>
  </si>
  <si>
    <t>XVIII</t>
  </si>
  <si>
    <t>XIX-XX</t>
  </si>
  <si>
    <t>Frauen / Femmine</t>
  </si>
  <si>
    <t>Alcune malattie infettive e parassitarie</t>
  </si>
  <si>
    <t>Tumori</t>
  </si>
  <si>
    <t>Malattie del sangue e degli organi ematopoietici ed alcuni disturbi del sistema immunitario</t>
  </si>
  <si>
    <t>Malattie endocrine, nutrizionali e metaboliche</t>
  </si>
  <si>
    <t>Disturbi psichici e comportamentali</t>
  </si>
  <si>
    <t>Malattie del sistema nervoso, dell’occhio e dell’orecchio</t>
  </si>
  <si>
    <t>Malattie del sistema circolatorio</t>
  </si>
  <si>
    <t>Malattie del sistema respiratorio</t>
  </si>
  <si>
    <t>Malattie dell'apparato digerente</t>
  </si>
  <si>
    <t>Malattie dell'apparato genitourinario</t>
  </si>
  <si>
    <t>Altre malattie e stati morbosi</t>
  </si>
  <si>
    <t>Sintomi, segni e risultati anormali di esami clinici e di laboratorio, non classificati altrove</t>
  </si>
  <si>
    <t>Insgesamt / Totale</t>
  </si>
  <si>
    <t>Anwesende Bevölkerung, Klassifizierung der Todesursachen nach ICD-X</t>
  </si>
  <si>
    <t>Popolazione presente, classificazione delle cause di morte in ICD-X</t>
  </si>
  <si>
    <t>Symptome und abnorme klinische und Laborbefunde, die anderenorts nicht klassifiziert sind</t>
  </si>
  <si>
    <t>Verletzungen und Vergiftungen und äußere Ursachen von Morbidität und Mortalität</t>
  </si>
  <si>
    <t>Traumatismi e avvelenamenti e cause esterne di morbosità e mortalità</t>
  </si>
  <si>
    <t>ALTER</t>
  </si>
  <si>
    <t>ETÀ</t>
  </si>
  <si>
    <t>l(x)</t>
  </si>
  <si>
    <t>q(x)</t>
  </si>
  <si>
    <t>L(x)</t>
  </si>
  <si>
    <t>P(x)</t>
  </si>
  <si>
    <t>e(x)</t>
  </si>
  <si>
    <t>Definitionen:</t>
  </si>
  <si>
    <t>Definizioni:</t>
  </si>
  <si>
    <t>Alter</t>
  </si>
  <si>
    <t>Genaues Alter x (vollendete Lebensjahre)</t>
  </si>
  <si>
    <t>Età</t>
  </si>
  <si>
    <t>Età precisa x (anni compiuti)</t>
  </si>
  <si>
    <t>Überlebende</t>
  </si>
  <si>
    <t>Anzahl der Personen aus einer fiktiven Kohorte von 100.000 Lebendgeborenen, die das Alter x erreichen.</t>
  </si>
  <si>
    <t>Gambia</t>
  </si>
  <si>
    <t>65 und mehr         65 e oltre</t>
  </si>
  <si>
    <t>65 und mehr           65 e oltre</t>
  </si>
  <si>
    <t>Verhei-</t>
  </si>
  <si>
    <t xml:space="preserve">(a)   Einschließlich der gerichtlich getrennten Personen </t>
  </si>
  <si>
    <t xml:space="preserve">Quelle: ASTAT, Auswertung der Bevölkerungsregister der Gemeinden </t>
  </si>
  <si>
    <t>Fonte: ISTAT, ASTAT, elaborazione dei registri anagrafici comunali</t>
  </si>
  <si>
    <t>Quelle: ISTAT, ASTAT, Auswertung der Bevölkerungsregister der Gemeinden</t>
  </si>
  <si>
    <t xml:space="preserve"> Fonte: ASTAT, elaborazione dei registri anagrafici comunali</t>
  </si>
  <si>
    <t>7 und mehr        7 e più</t>
  </si>
  <si>
    <t>Die Sterbewahrscheinlichkeit der Überlebenden kann der folgenden Gleichung entnommen werden: l(x+1)= l(x) - l(x) q(x).</t>
  </si>
  <si>
    <t>Sopravviventi</t>
  </si>
  <si>
    <t>Numero di persone, provenienti dall'ipotetico contingente iniziale di 100.000 nati vivi, che sopravvivono all'età x.</t>
  </si>
  <si>
    <t>I sopravviventi sono legati alle probabilità di morte dalla seguente relazione: l(x+1)= l(x) - l(x) q(x).</t>
  </si>
  <si>
    <t>Nati morti                        per 1.000 nati</t>
  </si>
  <si>
    <t>Tasso di                     fecondità totale</t>
  </si>
  <si>
    <t>Jahr der Eheschließung</t>
  </si>
  <si>
    <t>Anno di celebrazione</t>
  </si>
  <si>
    <t>Sterbewahrscheinlichkeit</t>
  </si>
  <si>
    <t>Wahrscheinlichkeit für einen x-Jährigen, vor Erreichung des Alters x + 1 zu sterben.</t>
  </si>
  <si>
    <t>Probabilità di morte</t>
  </si>
  <si>
    <t>Probabilità che un individuo di età precisa x muoia prima del compimento dell'età precisa x + 1.</t>
  </si>
  <si>
    <t>Durchlebte Jahre</t>
  </si>
  <si>
    <t>Die von den Überlebenden im Alter x verlebte Zeit, um das Lebensalter x + 1 zu erreichen. Mit Ausnahme des Alter = 0 Jahre ergeben sich die durchlebten Jahre aus folgender Gleichung: L(x) = [l(x) + l(x+1)] / 2.</t>
  </si>
  <si>
    <t>Anni vissuti</t>
  </si>
  <si>
    <t>7 und mehr       7 e più</t>
  </si>
  <si>
    <t>Anni vissuti dai sopravviventi all'età x per raggiungere l'età x + 1. Essi sono dati dalla relazione, valida approssimativamente per tutte le età esclusa l’età 0: L(x) = [l(x) + l(x+1)] / 2.</t>
  </si>
  <si>
    <t>Überlebenswahrscheinlichk.</t>
  </si>
  <si>
    <t>Wahrscheinlichkeit für einen x-Jährigen, das nächste Jahr zu überleben. Berechnungsmodus: P(x) = L(x+1) / L(x)</t>
  </si>
  <si>
    <t>Probabilità prospettive di sopravvivenza</t>
  </si>
  <si>
    <t>Probabilità che un individuo di età x sopravviva un anno. Si calcola come segue: P(x) = L(x+1) / L(x).</t>
  </si>
  <si>
    <t>Lebenserwartung</t>
  </si>
  <si>
    <t>Von den Überlebenden im Alter x noch zu durchlebende Jahre; diesen Durchschnitt berechnet man durch e(x) = T(x) / l(x).</t>
  </si>
  <si>
    <t>Speranza di vita</t>
  </si>
  <si>
    <t>Numero medio di anni che restano da vivere a quanti sopravvivono all’età precisa x. Si calcola come segue: e(x) = T(x) / l(x).</t>
  </si>
  <si>
    <t>JAHR DER EHESCHLIESSUNG</t>
  </si>
  <si>
    <t>Familienstand des Bräutigams</t>
  </si>
  <si>
    <t>Stato civile dello sposo</t>
  </si>
  <si>
    <t>Familienstand der Braut</t>
  </si>
  <si>
    <t>Stato civile della sposa</t>
  </si>
  <si>
    <t>Eheschließungen insgesamt</t>
  </si>
  <si>
    <t>Celibe</t>
  </si>
  <si>
    <t xml:space="preserve">Vedovo </t>
  </si>
  <si>
    <t>Divorziato</t>
  </si>
  <si>
    <t>matrimoni</t>
  </si>
  <si>
    <t>ANNO DI CELEBRAZIONE</t>
  </si>
  <si>
    <t>Altersunterschied (Jahre)</t>
  </si>
  <si>
    <t>Bräutigam - Braut</t>
  </si>
  <si>
    <t>Differenza di età (anni)</t>
  </si>
  <si>
    <t>sposo - sposa</t>
  </si>
  <si>
    <t>Vedovo</t>
  </si>
  <si>
    <t>Celibe/Nubile</t>
  </si>
  <si>
    <t>Durchschnittliches Heiratsalter (in Jahren) / Età media (in anni)</t>
  </si>
  <si>
    <t>ALTERSKLASSEN</t>
  </si>
  <si>
    <t>18-19</t>
  </si>
  <si>
    <t>50-54</t>
  </si>
  <si>
    <t>55-59</t>
  </si>
  <si>
    <t>60 und mehr</t>
  </si>
  <si>
    <t>60 e oltre</t>
  </si>
  <si>
    <t>ALTERS-KLASSE DES BRÄUTIGAMS (Jahre)</t>
  </si>
  <si>
    <t>ALTERSKLASSE DER BRAUT (Jahre)</t>
  </si>
  <si>
    <t>CLASSE DI ETÀ DELLA SPOSA (anni)</t>
  </si>
  <si>
    <t>60 u. mehr</t>
  </si>
  <si>
    <t>MONAT</t>
  </si>
  <si>
    <t>MESE</t>
  </si>
  <si>
    <t>Kirchlich</t>
  </si>
  <si>
    <t>Rito</t>
  </si>
  <si>
    <t>religioso</t>
  </si>
  <si>
    <t>Standes-</t>
  </si>
  <si>
    <t>amtlich</t>
  </si>
  <si>
    <t>civile</t>
  </si>
  <si>
    <t>Gütergemeinschaft</t>
  </si>
  <si>
    <t>Comunione dei beni</t>
  </si>
  <si>
    <t>Gütertrennung</t>
  </si>
  <si>
    <t>Separazione dei beni</t>
  </si>
  <si>
    <t>Standesamtliche Eheschließungen (%)</t>
  </si>
  <si>
    <t>Età media (anni) al primo matrimonio</t>
  </si>
  <si>
    <t>Männer</t>
  </si>
  <si>
    <t>Frauen</t>
  </si>
  <si>
    <t>Anzahl der in einem bestimmten Jahr geschlossenen Ehen im Verhältnis zur durchschnittlichen Wohnbevölkerung je 1.000 Einwohner.</t>
  </si>
  <si>
    <t>Rapporto tra il numero di matrimoni celebrati nell’anno e l’ammontare medio della popolazione residente (per 1.000).</t>
  </si>
  <si>
    <t>Rito religioso</t>
  </si>
  <si>
    <t xml:space="preserve">Quelle: ISTAT, ASTAT </t>
  </si>
  <si>
    <t>Wanderungssaldo</t>
  </si>
  <si>
    <t>Standesamtlich</t>
  </si>
  <si>
    <t>Rito civile</t>
  </si>
  <si>
    <t>Wolkenstein in Gröd.</t>
  </si>
  <si>
    <t>Bezirks-</t>
  </si>
  <si>
    <t>Comunità</t>
  </si>
  <si>
    <t>gemeinschaften</t>
  </si>
  <si>
    <t>comprensoriali</t>
  </si>
  <si>
    <t>Ehelösungen durch</t>
  </si>
  <si>
    <t>Eheschließungen</t>
  </si>
  <si>
    <t>Scioglimenti per</t>
  </si>
  <si>
    <t>insgesamt</t>
  </si>
  <si>
    <t>(c)</t>
  </si>
  <si>
    <t>Scheidung (a)</t>
  </si>
  <si>
    <t>Tod (b)</t>
  </si>
  <si>
    <t>divorzio (a)</t>
  </si>
  <si>
    <t>morte (b)</t>
  </si>
  <si>
    <t>Es sind alle in Südtirol stattgefundenen Scheidungen angegeben, unabhängig vom Wohnort der Ehepartner.</t>
  </si>
  <si>
    <t>Si fa riferimento al numero di divorzi ottenuti in provincia di Bolzano a prescindere dalla residenza dei coniugi.</t>
  </si>
  <si>
    <t>(b)</t>
  </si>
  <si>
    <t>Gestorbene im betreffenden Jahr mit Familienstand „verheiratet“</t>
  </si>
  <si>
    <t>Morti nell'anno considerato il cui stato civile risulta "sposato/a"</t>
  </si>
  <si>
    <t>Differenz zwischen Eheschließungen und Ehelösungen</t>
  </si>
  <si>
    <t xml:space="preserve">Quelle: ISTAT, ASTAT                </t>
  </si>
  <si>
    <t xml:space="preserve"> Fonte: ISTAT, ASTAT</t>
  </si>
  <si>
    <t>Haushalte mit … Mitgliedern                                                                                                          Famiglie con … componenti</t>
  </si>
  <si>
    <t>Haushalte mit … Mitgliedern                                                                                     Famiglie con … componenti</t>
  </si>
  <si>
    <t>Compo-nenti</t>
  </si>
  <si>
    <t>Durchschnittl.</t>
  </si>
  <si>
    <t>Differenza fra i matrimoni e gli scioglimenti di matrimonio</t>
  </si>
  <si>
    <t>Matrimoni</t>
  </si>
  <si>
    <t>Ehescheidungen (a)</t>
  </si>
  <si>
    <t>Divorzi (a)</t>
  </si>
  <si>
    <t>Ehetrennungen (a)</t>
  </si>
  <si>
    <t>Separazioni (a)</t>
  </si>
  <si>
    <t>Scheidungsrate (b)</t>
  </si>
  <si>
    <t>Tassi generici</t>
  </si>
  <si>
    <t>di divorzialità (b)</t>
  </si>
  <si>
    <t>Trennungsrate (b)</t>
  </si>
  <si>
    <t>di separabilità (b)</t>
  </si>
  <si>
    <t>Es sind alle in Südtirol stattgefundenen Scheidungen angegeben, unabhängig vom Wohnort der Ehepartner. Diese Anmerkung gilt auch für die Ehetrennungen.</t>
  </si>
  <si>
    <t>Si fa riferimento al numero di divorzi ottenuti in provincia di Bolzano a prescindere dalla residenza dei coniugi. Questo vale anche per le separazioni.</t>
  </si>
  <si>
    <t>Anzahl der Ehescheidungen oder -trennungen im Verhältnis zur Gesamtbevölkerung - Werte je 10.000 Einwohner</t>
  </si>
  <si>
    <t>Numero di divorzi o di separazioni sull'ammontare della popolazione totale - Valori per 10.000 abitanti</t>
  </si>
  <si>
    <t>Tab. 5.1</t>
  </si>
  <si>
    <t>HERKUNFTSGEBIET</t>
  </si>
  <si>
    <t>REGIONE DI PROVENIENZA</t>
  </si>
  <si>
    <t>Überetsch-Südt. Unterland</t>
  </si>
  <si>
    <t>Südtirol</t>
  </si>
  <si>
    <t>Italien (a)</t>
  </si>
  <si>
    <t>Ausland</t>
  </si>
  <si>
    <t>Quelle: ISTAT, Auswertung des ASTAT</t>
  </si>
  <si>
    <t>REGIONE DI DESTINAZIONE</t>
  </si>
  <si>
    <t>Italia (a)</t>
  </si>
  <si>
    <t>Estero</t>
  </si>
  <si>
    <t>Fonte: ISTAT, elaborazione ASTAT</t>
  </si>
  <si>
    <t>Totale Provincia</t>
  </si>
  <si>
    <t>ZIELGEBIET</t>
  </si>
  <si>
    <t>Tab. 5.2</t>
  </si>
  <si>
    <t>0-19</t>
  </si>
  <si>
    <t>20-29</t>
  </si>
  <si>
    <t>30-39</t>
  </si>
  <si>
    <t>40-49</t>
  </si>
  <si>
    <t>50-59</t>
  </si>
  <si>
    <t>Zuwanderungen / Iscrizioni</t>
  </si>
  <si>
    <t>Andere Gemeinde Südtirols</t>
  </si>
  <si>
    <t>Norditalien (a)</t>
  </si>
  <si>
    <t>Mittelitalien</t>
  </si>
  <si>
    <t>Süditalien und Inseln</t>
  </si>
  <si>
    <t>Österreich</t>
  </si>
  <si>
    <t>Deutschland</t>
  </si>
  <si>
    <t>Schweiz</t>
  </si>
  <si>
    <t>Restliches Ausland</t>
  </si>
  <si>
    <t>davon Ausland</t>
  </si>
  <si>
    <t>Abwanderungen / Cancellazioni</t>
  </si>
  <si>
    <t>Altro comune della provincia</t>
  </si>
  <si>
    <t>Italia settentrionale (a)</t>
  </si>
  <si>
    <t>Italia centrale</t>
  </si>
  <si>
    <t>Italia meridionale e insulare</t>
  </si>
  <si>
    <t>Werte je 1.000 Einwohner / Valore per 1.000 abitanti</t>
  </si>
  <si>
    <t>Fonte: ISTAT, ASTT</t>
  </si>
  <si>
    <t>100 und mehr /                 100 e oltre</t>
  </si>
  <si>
    <t>80 und mehr       80 e oltre</t>
  </si>
  <si>
    <t xml:space="preserve"> (c)</t>
  </si>
  <si>
    <t xml:space="preserve">(a)   Einschließlich der nicht ehelichen Lebensgemeinschaften </t>
  </si>
  <si>
    <t xml:space="preserve">        Compresi le convivenze di fatto</t>
  </si>
  <si>
    <t>(b)  Einschließlich der gesetzlich getrennten Personen und der eingetragenen Lebenspartnerschaften</t>
  </si>
  <si>
    <t xml:space="preserve">       Compresi i separati legalmente e le unioni civili </t>
  </si>
  <si>
    <t xml:space="preserve">         Compresi le unioni civili sciolte per decesso del partner</t>
  </si>
  <si>
    <t xml:space="preserve">(c)  Einschließlich der durch Tod des Partners/der Partnerin aufgelösten eingetragenen Lebenspartnerschaften  </t>
  </si>
  <si>
    <t>Nubili (a)</t>
  </si>
  <si>
    <t xml:space="preserve"> (a)</t>
  </si>
  <si>
    <t>ratet (b)</t>
  </si>
  <si>
    <t>gato (b)</t>
  </si>
  <si>
    <t>gata (b)</t>
  </si>
  <si>
    <t xml:space="preserve">witwet (c) </t>
  </si>
  <si>
    <t>Einschließlich der nichtehelichen Lebensgemeinschaften</t>
  </si>
  <si>
    <t>Comprese le convivenze di fatto</t>
  </si>
  <si>
    <t>Einschließlich der gesetzlich getrennten Personen und der eingetragenen Lebenspartnerschaften</t>
  </si>
  <si>
    <t>Compresi i separati legalmente e le unioni civili</t>
  </si>
  <si>
    <t>Einschließlich der durch Tod des Partners/der Partnerin aufgelösten eingetragenen Lebenspartnerschaften</t>
  </si>
  <si>
    <t>Compresi le unioni civili sciolte per decesso del partner</t>
  </si>
  <si>
    <t>Quelle: ASTAT, Auswertung der Bevölkerungsregister der Gemeinden Fonte: ASTAT, elaborazione dei registri anagrafici comunali</t>
  </si>
  <si>
    <t>Algerien</t>
  </si>
  <si>
    <t>Mali</t>
  </si>
  <si>
    <t>Algeria</t>
  </si>
  <si>
    <t xml:space="preserve">Mali </t>
  </si>
  <si>
    <t xml:space="preserve">Marocco </t>
  </si>
  <si>
    <t>Nigerien</t>
  </si>
  <si>
    <t>Eingetragene Lebenspartnerschaften (a)
Unioni civili (a)</t>
  </si>
  <si>
    <t>Männliche Paare
Coppie maschili</t>
  </si>
  <si>
    <t>Weibliche Paare
Coppie femminili</t>
  </si>
  <si>
    <t>Insgesamt
Totale</t>
  </si>
  <si>
    <t>(a) Anwesende Bevölkerung - Popolazione presente</t>
  </si>
  <si>
    <t>(b) Melderegister der Gemeinden - Registri anagrafici comunali</t>
  </si>
  <si>
    <t>Krankenhaus oder Pflegeheim (b)</t>
  </si>
  <si>
    <t>Istituto di cura o struttura socio-assistenziale (b)</t>
  </si>
  <si>
    <t>Anderer Ort (b)</t>
  </si>
  <si>
    <t>Altro luogo (b)</t>
  </si>
  <si>
    <t>Tab. 4.8 - Fortsetzung / Segue</t>
  </si>
  <si>
    <t>Nichteheliche Lebensgemeinschaften (b) 
(Stand am 31.12.)</t>
  </si>
  <si>
    <t>Convivenze di fatto (b) 
(Situazione al 31.12.)</t>
  </si>
  <si>
    <t>20-39</t>
  </si>
  <si>
    <t>60-79</t>
  </si>
  <si>
    <t>Gemeinde Bozen</t>
  </si>
  <si>
    <t>Comune di Bolzano</t>
  </si>
  <si>
    <t>80 e         oltre</t>
  </si>
  <si>
    <t>Fläche, Wohnbevölkerung und Höhenlage der Gemeinden und Bezirke - 2020</t>
  </si>
  <si>
    <t>Entwicklung der Wohnbevölkerung in den einzelnen Gemeinden und Bezirken - 2020</t>
  </si>
  <si>
    <t>Superficie, popolazione residente ed altitudine dei comuni e comprensori - 2020</t>
  </si>
  <si>
    <t>Stato e movimento della popolazione residente nei singoli comuni e comprensori - 2020</t>
  </si>
  <si>
    <t>Lebendgeborene nach Geburtsmonat und Geschlecht sowie Altersklasse der Mutter - 2020</t>
  </si>
  <si>
    <t>Lebendgeborene nach Staatsbürgerschaft und Familienstand der Mutter - 2020</t>
  </si>
  <si>
    <t>Lebendgeborene nach Geburtsgewicht und Geschlecht - 2020</t>
  </si>
  <si>
    <t>Lebendgeborene nach Altersklasse der Mutter und Ehelichkeit - 2020</t>
  </si>
  <si>
    <t>Lebendgeborene nach Geburtenfolge in den Gesundheitsbezirken - 2020</t>
  </si>
  <si>
    <t>Lebendgeborene nach Geburtenfolge und Staatsbürgerschaft der Mutter - 2020</t>
  </si>
  <si>
    <t>Altersspezifische Fruchtbarkeitsziffern in Südtirol - 1971-2020</t>
  </si>
  <si>
    <t>Nati vivi per mese di nascita, sesso e classe di età della madre - 2020</t>
  </si>
  <si>
    <t>Nati vivi per cittadinanza e stato civile della madre - 2020</t>
  </si>
  <si>
    <t>Nati vivi per peso del neonato e sesso - 2020</t>
  </si>
  <si>
    <t>Nati vivi per classe di età della madre e filiazione - 2020</t>
  </si>
  <si>
    <t>Nati vivi per ordine di nascita nei comprensori sanitari - 2020</t>
  </si>
  <si>
    <t>Nati vivi per ordine di nascita e cittadinanza della madre - 2020</t>
  </si>
  <si>
    <t>Tassi specifici di fecondità in provincia di Bolzano - 1971-2020</t>
  </si>
  <si>
    <t>Gestorbene nach Todesmonat, Jahreszeit und Altersklasse - 2020</t>
  </si>
  <si>
    <t>Gestorbene nach Todesursachengruppen, Altersklassen und Geschlecht - 2020</t>
  </si>
  <si>
    <t>Sterbetafeln der Bevölkerung Südtirols - 2020</t>
  </si>
  <si>
    <t>Morti per mese di decesso, stagione e classe di età - 2020</t>
  </si>
  <si>
    <t>Morti per gruppi di cause, classi di età e sesso - 2020</t>
  </si>
  <si>
    <t>Tavole di mortalità della popolazione altoatesina - 2020</t>
  </si>
  <si>
    <t>Eheschließende nach Familienstand vor der Eheschließung - 1975-2020</t>
  </si>
  <si>
    <t>Durchschnittliches Heiratsalter nach Familienstand vor der Eheschließung - 1975-2020</t>
  </si>
  <si>
    <t>Eheschließende nach Altersklasse und Familienstand vor der Eheschließung - 2020</t>
  </si>
  <si>
    <t>Eheschließende nach Altersklasse des Bräutigams und der Braut - 2020</t>
  </si>
  <si>
    <t>Eheschließungen nach Eheschließungsmonat und Ritus - 1995, 2000, 2005, 2010, 2015 und 2020</t>
  </si>
  <si>
    <t>Eheschließungen nach Güterstand - 1995-2020</t>
  </si>
  <si>
    <t>Eheschließungsrate, Eheschließungsritus, durchschnittliches Alter bei der ersten Eheschließung - 1990-2020</t>
  </si>
  <si>
    <t>Kirchliche und standesamtliche Eheschließungen nach Gemeinde und Bezirk - 2020</t>
  </si>
  <si>
    <t>Ehelösungen nach der Art der Auflösung - 1990-2020</t>
  </si>
  <si>
    <t>Ehescheidungen und Ehetrennungen - 1975-2020</t>
  </si>
  <si>
    <t>Nichteheliche Lebensgemeinschaften und eingetragene Lebenspartnerschaften - 2020</t>
  </si>
  <si>
    <t>Sposi per stato civile prima del matrimonio - 1975-2020</t>
  </si>
  <si>
    <t>Età media degli sposi per stato civile prima del matrimonio - 1975-2020</t>
  </si>
  <si>
    <t>Sposi per classe di età e stato civile prima del matrimonio - 2020</t>
  </si>
  <si>
    <t>Sposi per classe di età dello sposo e della sposa - 2020</t>
  </si>
  <si>
    <t>Matrimoni per mese di celebrazione e rito di celebrazione - 1995, 2000, 2005, 2010, 2015 e 2020</t>
  </si>
  <si>
    <t>Matrimoni per regime patrimoniale - 1995-2020</t>
  </si>
  <si>
    <t>Tasso di nuzialità, rito di celebrazione, età media al primo matrimonio - 1990-2020</t>
  </si>
  <si>
    <t>Matrimoni religiosi e civili per comune e comprensorio - 2020</t>
  </si>
  <si>
    <t>Scioglimenti di matrimonio per tipo di scioglimento - 1990-2020</t>
  </si>
  <si>
    <t>Divorzi e separazioni - 1975-2020</t>
  </si>
  <si>
    <t>Convivenze di fatto e unioni civili - 2020</t>
  </si>
  <si>
    <t>Wanderungen nach Herkunfts- und Zielgebiet - 2020</t>
  </si>
  <si>
    <t>Wanderungen nach Herkunfts- bzw. Zielgebiet, Altersklasse und Geschlecht - 2020</t>
  </si>
  <si>
    <t>Flussi migratori per regione di provenienza e di destinazione - 2020</t>
  </si>
  <si>
    <t>Movimenti migratori per regione di provenienza/destinazione, classe di età e sesso - 2020</t>
  </si>
  <si>
    <t>Wohnbevölkerung nach Alter und Geschlecht - 2020</t>
  </si>
  <si>
    <t>Wohnbevölkerung nach Altersklasse, Familienstand und Geschlecht - 2020</t>
  </si>
  <si>
    <t>Wohnbevölkerung nach Geburtsregion und großen Altersklassen - 2020</t>
  </si>
  <si>
    <t>Ansässige Ausländer nach Staatsbürgerschaft, Geschlecht und Altersklasse - 2020</t>
  </si>
  <si>
    <t>Wohnbevölkerung nach Altersklasse und Geschlecht in den Gemeinden und Bezirken - 2020</t>
  </si>
  <si>
    <t>Wohnbevölkerung nach großen Altersklassen in den Gemeinden und Bezirken - 2020</t>
  </si>
  <si>
    <t>Wohnbevölkerung nach Familienstand und Geschlecht in den Gemeinden und Bezirken - 2020</t>
  </si>
  <si>
    <t>Popolazione residente per età e sesso - 2020</t>
  </si>
  <si>
    <t>Popolazione residente per classe di età, stato civile e sesso - 2020</t>
  </si>
  <si>
    <t>Popolazione residente per regione di nascita e grandi classi di età - 2020</t>
  </si>
  <si>
    <t>Stranieri residenti per cittadinanza, sesso e classe di età - 2020</t>
  </si>
  <si>
    <t>Popolazione residente per classe di età e sesso nei comuni e nei comprensori - 2020</t>
  </si>
  <si>
    <t>Popolazione residente per grandi classi di età nei comuni e nei comprensori - 2020</t>
  </si>
  <si>
    <t>Popolazione residente per stato civile e sesso nei comuni e nei comprensori - 2020</t>
  </si>
  <si>
    <t>Haushalte nach Mitgliederanzahl - Volkszählungen 1991, 2001, 2011 und am 31.12.2020</t>
  </si>
  <si>
    <t>Haushalte nach Mitgliederanzahl und Gemeindegrößenklasse - 2020</t>
  </si>
  <si>
    <t>Haushalte mit Kindern nach Anzahl der Kinder und Gemeindegrößenklasse - 2020</t>
  </si>
  <si>
    <t>Haushalte mit Kindern nach Anzahl der minderjährigen Kinder und Gemeindegrößenklasse - 2020</t>
  </si>
  <si>
    <t>Alleinlebende nach Altersklasse und Geschlecht - 2020</t>
  </si>
  <si>
    <t>Haushalte nach Mitgliederanzahl in den Gemeinden und Bezirken - 2020</t>
  </si>
  <si>
    <t>Alleinlebende nach Altersklasse und Geschlecht in den Gemeinden und Bezirken - 2020</t>
  </si>
  <si>
    <t>Famiglie per numero di componenti - Censimenti popolazione 1991, 2001, 2011 e al 31.12.2020</t>
  </si>
  <si>
    <t>Famiglie per numero di componenti e classe di ampiezza demografica - 2020</t>
  </si>
  <si>
    <t>Famiglie con figli per numero di figli e classe di ampiezza demografica - 2020</t>
  </si>
  <si>
    <t>Famiglie con figli per numero di figli minorenni e classe di ampiezza demografica - 2020</t>
  </si>
  <si>
    <t>Persone che vivono sole per classe di età e sesso - 2020</t>
  </si>
  <si>
    <t>Famiglie per numero di componenti nei comuni e nei comprensori - 2020</t>
  </si>
  <si>
    <t>Persone che vivono sole per classe di età e sesso nei comuni e nei comprensori - 2020</t>
  </si>
  <si>
    <t>DEMOGRAFISCHE DATEN FÜR SÜDTIROL 2020</t>
  </si>
  <si>
    <t>DATI DEMOGRAFICI DELLA PROVINCIA DI BOLZANO 2020</t>
  </si>
  <si>
    <t>Aggiustamento statistico</t>
  </si>
  <si>
    <t>da censimento permanente</t>
  </si>
  <si>
    <t>Stat. Bericht.</t>
  </si>
  <si>
    <t>Dauerzählung</t>
  </si>
  <si>
    <t>da cens. perm.</t>
  </si>
  <si>
    <t>Agg. stat.</t>
  </si>
  <si>
    <t>Entwicklung der Wohnbevölkerung in den einzelnen Bezirksgemeinschaften - 1970-2020</t>
  </si>
  <si>
    <t>Stato e movimento della popolazione residente nelle comunità comprensoriali - 1970-2020</t>
  </si>
  <si>
    <t>Entwicklung der Wohnbevölkerung in den einzelnen Gesundheitsbezirken - 1970-2020</t>
  </si>
  <si>
    <t>Stato e movimento della popolazione residente nei comprensori sanitari - 1970-2020</t>
  </si>
  <si>
    <t>Entwicklung der Wohnbevölkerung in den ladinischen Tälern - 1970-2020</t>
  </si>
  <si>
    <t>Stato e movimento della popolazione residente nelle valli ladine - 1970-2020</t>
  </si>
  <si>
    <t xml:space="preserve">Stat. Berichtigung </t>
  </si>
  <si>
    <t>Agg. Stat.da</t>
  </si>
  <si>
    <t>cens. perm.</t>
  </si>
  <si>
    <t>Agg. stat. Da</t>
  </si>
  <si>
    <t>Lebendgeborene und Totgeborene in Südtirol (a) - 1970-2020</t>
  </si>
  <si>
    <t>Nati vivi e nati morti in provincia di Bolzano (a) - 1970-2020</t>
  </si>
  <si>
    <t>Lebendgeborene nach Geburtsmonat und Geschlecht sowie Altersklasse der Mutter (a) - 2020</t>
  </si>
  <si>
    <t>Nati vivi per mese di nascita, sesso e classe di età della madre (a) - 2020</t>
  </si>
  <si>
    <t xml:space="preserve">Quelle: ISTAT, ASTAT                                                                                                                                                                                                                                                                                                                                                                             </t>
  </si>
  <si>
    <t>Lebendgeborene nach Staatsbürgerschaft und Familienstand der Mutter (a) - 2020</t>
  </si>
  <si>
    <t>Nati vivi per cittadinanza e stato civile della madre (a) - 2020</t>
  </si>
  <si>
    <t xml:space="preserve">Quelle: ISTAT, ASTAT                                                                                                                                          </t>
  </si>
  <si>
    <t xml:space="preserve">                Fonte: ISTAT, ASTAT</t>
  </si>
  <si>
    <t>Lebendgeborene nach Geburtsgewicht und Geschlecht (a) - 2020</t>
  </si>
  <si>
    <t>Nati vivi per peso del neonato e sesso (a) - 2020</t>
  </si>
  <si>
    <t>Lebendgeborene nach Altersklasse der Mutter und Ehelichkeit (a) - 2020</t>
  </si>
  <si>
    <t>Nati vivi per classe di età della madre e filiazione (a) - 2020</t>
  </si>
  <si>
    <t>Lebendgeborene nach Geburtenfolge in den Gesundheitsbezirken (a) - 2020</t>
  </si>
  <si>
    <t>Nati vivi per ordine di nascita nei comprensori sanitari (a) - 2020</t>
  </si>
  <si>
    <t>Lebendgeborene nach Geburtenfolge und Staatsbürgerschaft der Mutter (a) - 2020</t>
  </si>
  <si>
    <t>Nati vivi per ordine di nascita e cittadinanza della madre (a) - 2020</t>
  </si>
  <si>
    <t>Gestorbene nach Todesmonat, Jahreszeit und Altersklasse (a) - 2020</t>
  </si>
  <si>
    <t>Morti per mese di decesso, stagione e classe di età (a) - 2020</t>
  </si>
  <si>
    <t>Gestorbene nach Todesort (a) - 1990-2020</t>
  </si>
  <si>
    <t>Morti per luogo del decesso (a) - 1990-2020</t>
  </si>
  <si>
    <t>Gestorbene nach Todesursachengruppen, Altersklassen und Geschlecht (a) - 2020</t>
  </si>
  <si>
    <t>Morti per gruppi di cause, classi di età e sesso (a) - 2020</t>
  </si>
  <si>
    <t>COVID-19</t>
  </si>
  <si>
    <t>Eheschließende nach Familienstand vor der Eheschließung (a) - 1975-2020</t>
  </si>
  <si>
    <t>Sposi per stato civile prima del matrimonio (a) - 1975-2020</t>
  </si>
  <si>
    <t>Durchschnittliches Heiratsalter nach Familienstand vor der Eheschließung (a) - 1975-2020</t>
  </si>
  <si>
    <t>Età media degli sposi per stato civile prima del matrimonio (a) - 1975-2020</t>
  </si>
  <si>
    <t>Eheschließende nach Altersklasse und Familienstand vor der Eheschließung (a) - 2020</t>
  </si>
  <si>
    <t>Sposi per classe di età e stato civile prima del matrimonio (a) - 2020</t>
  </si>
  <si>
    <t>Eheschließende nach Altersklasse des Bräutigams und der Braut (a) - 2020</t>
  </si>
  <si>
    <t>Sposi per classe di età dello sposo e della sposa (a) - 2020</t>
  </si>
  <si>
    <t>Eheschließungen nach Eheschließungsmonat und Ritus (a) - 1995, 2000, 2005, 2010, 2015 und 2020</t>
  </si>
  <si>
    <t>Matrimoni per mese di celebrazione e rito di celebrazione (a) - 1995, 2000, 2005, 2010, 2015 e 2020</t>
  </si>
  <si>
    <t>Eheschließungen nach Güterstand (a) - 1995-2020</t>
  </si>
  <si>
    <t>Matrimoni per regime patrimoniale (a) - 1995-2020</t>
  </si>
  <si>
    <t>Kirchliche und standesamtliche Eheschließungen nach Gemeinde und Bezirk (a) - 2020</t>
  </si>
  <si>
    <t>Matrimoni religiosi e civili per comune e comprensorio (a) - 2020</t>
  </si>
  <si>
    <t>Eingetragene Lebenspartnerschaften und nichteheliche Lebensgemeinschaften - 2016-2020</t>
  </si>
  <si>
    <t>Unioni civili e convivenze di fatto - 2016-2020</t>
  </si>
  <si>
    <t>EU-27-Staaten insgesamt</t>
  </si>
  <si>
    <t>Nord-Mazedonien</t>
  </si>
  <si>
    <t>Marokko</t>
  </si>
  <si>
    <t>Rep. Ceca</t>
  </si>
  <si>
    <t>Totale paesi UE-27</t>
  </si>
  <si>
    <t>Macedonia del Nord</t>
  </si>
  <si>
    <t>Haushalte mit minderjährigen Kindern nach Anzahl der minderjährigen Kinder und Gemeindegrößenklasse - 2020</t>
  </si>
  <si>
    <t>Famiglie con figli minorenni per numero di figli minorenni e classe di ampiezza demografica - 2020</t>
  </si>
  <si>
    <t>Lebendgeborene und Totgeborene in Südtirol - 1970-2020</t>
  </si>
  <si>
    <t>Nati vivi e nati morti in provincia di Bolzano - 1970-2020</t>
  </si>
  <si>
    <t>Entwicklung der Wohnbevölkerung - 1970-2020</t>
  </si>
  <si>
    <t>Stato e movimento della popolazione residente - 1970-2020</t>
  </si>
  <si>
    <t>Gestorbene nach Todesort - 1995-2020</t>
  </si>
  <si>
    <t>Morti per luogo del decesso - 1995-2020</t>
  </si>
  <si>
    <t>Entwicklung der Wohnbevölkerung (a) - 1970-2020</t>
  </si>
  <si>
    <t>Stato e movimento della popolazione residente (a) - 1970-2020</t>
  </si>
  <si>
    <t>aufgrund der Dauerzählung</t>
  </si>
  <si>
    <t>Statistische Berichtigung</t>
  </si>
  <si>
    <t>Entwicklung der Wohnbevölkerung in den einzelnen Bezirksgemeinschaften (a) - 1970-2020</t>
  </si>
  <si>
    <t>In den Spalten Wohnbevölkerung, Wanderungssaldo und Bevölkerungsveränderung sind die auf Grund der jeweils darauf folgenden Volkszählung korrigierten Werte angegeben.</t>
  </si>
  <si>
    <t>I dati relativi alle colonne popolazione residente, saldo migratorio e variazione della popolazione sono stati corretti in base al successivo censimento della popolazione.</t>
  </si>
  <si>
    <t>Stato e movimento della popolazione residente nelle comunità comprensoriali (a) - 1970-2020</t>
  </si>
  <si>
    <t>Entwicklung der Wohnbevölkerung in den einzelnen Gesundheitsbezirken (a) - 1970-2020</t>
  </si>
  <si>
    <t>Stato e movimento della popolazione residente nei comprensori sanitari (a) - 1970-2020</t>
  </si>
  <si>
    <t>Entwicklung der Wohnbevölkerung in den ladinischen Tälern (a) - 1970-2020</t>
  </si>
  <si>
    <t>Stato e movimento della popolazione residente nelle valli ladine (a) - 1970-2020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</si>
</sst>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
    <numFmt numFmtId="166" formatCode="0.0000000"/>
    <numFmt numFmtId="167" formatCode="0.000"/>
    <numFmt numFmtId="168" formatCode="#,##0.0"/>
    <numFmt numFmtId="169" formatCode="#,##0.0\ _€"/>
  </numFmts>
  <fonts count="52" x14ac:knownFonts="1">
    <font>
      <sz val="10"/>
      <name val="Arial"/>
    </font>
    <font>
      <sz val="8"/>
      <name val="Arial"/>
      <family val="2"/>
    </font>
    <font>
      <sz val="7"/>
      <name val="Arial"/>
      <family val="2"/>
    </font>
    <font>
      <b/>
      <sz val="8"/>
      <name val="Arial"/>
      <family val="2"/>
    </font>
    <font>
      <sz val="8"/>
      <name val="Arial"/>
      <family val="2"/>
    </font>
    <font>
      <sz val="6"/>
      <name val="Arial"/>
      <family val="2"/>
    </font>
    <font>
      <b/>
      <sz val="7"/>
      <name val="Arial"/>
      <family val="2"/>
    </font>
    <font>
      <sz val="7"/>
      <color indexed="8"/>
      <name val="Arial"/>
      <family val="2"/>
    </font>
    <font>
      <sz val="10"/>
      <name val="Times New Roman"/>
      <family val="1"/>
    </font>
    <font>
      <b/>
      <sz val="7"/>
      <color indexed="8"/>
      <name val="Arial"/>
      <family val="2"/>
    </font>
    <font>
      <sz val="6"/>
      <color indexed="8"/>
      <name val="Arial"/>
      <family val="2"/>
    </font>
    <font>
      <sz val="8"/>
      <color indexed="8"/>
      <name val="Arial"/>
      <family val="2"/>
    </font>
    <font>
      <sz val="10"/>
      <name val="Arial"/>
      <family val="2"/>
    </font>
    <font>
      <i/>
      <sz val="7"/>
      <name val="Arial"/>
      <family val="2"/>
    </font>
    <font>
      <sz val="7"/>
      <name val="Arial"/>
      <family val="2"/>
    </font>
    <font>
      <b/>
      <sz val="10"/>
      <name val="Arial"/>
      <family val="2"/>
    </font>
    <font>
      <u/>
      <sz val="10"/>
      <color indexed="12"/>
      <name val="Arial"/>
      <family val="2"/>
    </font>
    <font>
      <b/>
      <sz val="9"/>
      <name val="Arial"/>
      <family val="2"/>
    </font>
    <font>
      <sz val="6"/>
      <name val="Arial"/>
      <family val="2"/>
    </font>
    <font>
      <sz val="14"/>
      <name val="Arial"/>
      <family val="2"/>
    </font>
    <font>
      <sz val="9"/>
      <name val="Times New Roman"/>
      <family val="1"/>
    </font>
    <font>
      <sz val="9"/>
      <name val="Arial"/>
      <family val="2"/>
    </font>
    <font>
      <u/>
      <sz val="8"/>
      <color indexed="12"/>
      <name val="Arial"/>
      <family val="2"/>
    </font>
    <font>
      <b/>
      <sz val="8"/>
      <name val="Arial"/>
      <family val="2"/>
    </font>
    <font>
      <b/>
      <sz val="16"/>
      <color indexed="9"/>
      <name val="Arial"/>
      <family val="2"/>
    </font>
    <font>
      <b/>
      <sz val="7"/>
      <color indexed="8"/>
      <name val="Arial"/>
      <family val="2"/>
    </font>
    <font>
      <b/>
      <sz val="7"/>
      <name val="Arial"/>
      <family val="2"/>
    </font>
    <font>
      <sz val="7"/>
      <color indexed="12"/>
      <name val="Arial"/>
      <family val="2"/>
    </font>
    <font>
      <u/>
      <sz val="10"/>
      <color indexed="12"/>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5700"/>
      <name val="Calibri"/>
      <family val="2"/>
      <scheme val="minor"/>
    </font>
    <font>
      <sz val="11"/>
      <color rgb="FF9C0006"/>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7"/>
      <color theme="1"/>
      <name val="Arial"/>
      <family val="2"/>
    </font>
    <font>
      <b/>
      <sz val="7"/>
      <color theme="1"/>
      <name val="Arial"/>
      <family val="2"/>
    </font>
    <font>
      <sz val="7"/>
      <color theme="1"/>
      <name val="Calibri"/>
      <family val="2"/>
      <scheme val="minor"/>
    </font>
    <font>
      <sz val="8"/>
      <color theme="1"/>
      <name val="Calibri"/>
      <family val="2"/>
      <scheme val="minor"/>
    </font>
    <font>
      <i/>
      <sz val="7"/>
      <color theme="1"/>
      <name val="Arial"/>
      <family val="2"/>
    </font>
    <font>
      <sz val="7"/>
      <color rgb="FF000000"/>
      <name val="Arial"/>
      <family val="2"/>
    </font>
  </fonts>
  <fills count="40">
    <fill>
      <patternFill patternType="none"/>
    </fill>
    <fill>
      <patternFill patternType="gray125"/>
    </fill>
    <fill>
      <patternFill patternType="gray125">
        <bgColor indexed="22"/>
      </patternFill>
    </fill>
    <fill>
      <patternFill patternType="solid">
        <fgColor indexed="21"/>
        <bgColor indexed="64"/>
      </patternFill>
    </fill>
    <fill>
      <patternFill patternType="solid">
        <fgColor indexed="23"/>
        <bgColor indexed="64"/>
      </patternFill>
    </fill>
    <fill>
      <patternFill patternType="solid">
        <fgColor indexed="22"/>
        <bgColor indexed="64"/>
      </patternFill>
    </fill>
    <fill>
      <patternFill patternType="lightGray">
        <bgColor indexed="22"/>
      </patternFill>
    </fill>
    <fill>
      <patternFill patternType="gray125">
        <b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tint="-0.14999847407452621"/>
        <bgColor indexed="64"/>
      </patternFill>
    </fill>
  </fills>
  <borders count="68">
    <border>
      <left/>
      <right/>
      <top/>
      <bottom/>
      <diagonal/>
    </border>
    <border>
      <left style="medium">
        <color indexed="23"/>
      </left>
      <right style="medium">
        <color indexed="23"/>
      </right>
      <top/>
      <bottom/>
      <diagonal/>
    </border>
    <border>
      <left/>
      <right style="medium">
        <color indexed="23"/>
      </right>
      <top/>
      <bottom/>
      <diagonal/>
    </border>
    <border>
      <left/>
      <right/>
      <top/>
      <bottom style="thin">
        <color indexed="64"/>
      </bottom>
      <diagonal/>
    </border>
    <border>
      <left style="medium">
        <color indexed="23"/>
      </left>
      <right/>
      <top/>
      <bottom/>
      <diagonal/>
    </border>
    <border>
      <left/>
      <right/>
      <top style="thin">
        <color indexed="64"/>
      </top>
      <bottom/>
      <diagonal/>
    </border>
    <border>
      <left/>
      <right style="medium">
        <color indexed="23"/>
      </right>
      <top style="medium">
        <color indexed="23"/>
      </top>
      <bottom/>
      <diagonal/>
    </border>
    <border>
      <left/>
      <right style="medium">
        <color indexed="23"/>
      </right>
      <top/>
      <bottom style="thin">
        <color indexed="64"/>
      </bottom>
      <diagonal/>
    </border>
    <border>
      <left style="medium">
        <color indexed="23"/>
      </left>
      <right style="medium">
        <color indexed="23"/>
      </right>
      <top style="thin">
        <color indexed="64"/>
      </top>
      <bottom/>
      <diagonal/>
    </border>
    <border>
      <left/>
      <right style="medium">
        <color indexed="23"/>
      </right>
      <top style="thin">
        <color indexed="64"/>
      </top>
      <bottom/>
      <diagonal/>
    </border>
    <border>
      <left style="medium">
        <color indexed="23"/>
      </left>
      <right style="medium">
        <color indexed="23"/>
      </right>
      <top/>
      <bottom style="thin">
        <color indexed="64"/>
      </bottom>
      <diagonal/>
    </border>
    <border>
      <left style="medium">
        <color indexed="23"/>
      </left>
      <right/>
      <top/>
      <bottom style="thin">
        <color indexed="64"/>
      </bottom>
      <diagonal/>
    </border>
    <border>
      <left/>
      <right style="medium">
        <color indexed="23"/>
      </right>
      <top style="medium">
        <color indexed="23"/>
      </top>
      <bottom style="thin">
        <color indexed="64"/>
      </bottom>
      <diagonal/>
    </border>
    <border>
      <left style="medium">
        <color indexed="23"/>
      </left>
      <right style="medium">
        <color indexed="23"/>
      </right>
      <top style="medium">
        <color indexed="23"/>
      </top>
      <bottom/>
      <diagonal/>
    </border>
    <border>
      <left/>
      <right/>
      <top style="medium">
        <color indexed="23"/>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23"/>
      </left>
      <right style="medium">
        <color indexed="23"/>
      </right>
      <top style="thin">
        <color indexed="64"/>
      </top>
      <bottom style="thin">
        <color indexed="64"/>
      </bottom>
      <diagonal/>
    </border>
    <border>
      <left/>
      <right style="medium">
        <color indexed="23"/>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23"/>
      </left>
      <right/>
      <top style="thin">
        <color indexed="64"/>
      </top>
      <bottom/>
      <diagonal/>
    </border>
    <border>
      <left/>
      <right/>
      <top style="medium">
        <color indexed="64"/>
      </top>
      <bottom/>
      <diagonal/>
    </border>
    <border>
      <left style="medium">
        <color indexed="23"/>
      </left>
      <right style="medium">
        <color indexed="23"/>
      </right>
      <top/>
      <bottom style="medium">
        <color indexed="64"/>
      </bottom>
      <diagonal/>
    </border>
    <border>
      <left/>
      <right style="medium">
        <color indexed="23"/>
      </right>
      <top/>
      <bottom style="medium">
        <color indexed="64"/>
      </bottom>
      <diagonal/>
    </border>
    <border>
      <left style="medium">
        <color indexed="23"/>
      </left>
      <right/>
      <top style="medium">
        <color indexed="23"/>
      </top>
      <bottom/>
      <diagonal/>
    </border>
    <border>
      <left/>
      <right style="medium">
        <color indexed="23"/>
      </right>
      <top style="medium">
        <color indexed="22"/>
      </top>
      <bottom/>
      <diagonal/>
    </border>
    <border>
      <left/>
      <right/>
      <top style="medium">
        <color indexed="22"/>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bottom style="medium">
        <color indexed="23"/>
      </bottom>
      <diagonal/>
    </border>
    <border>
      <left style="medium">
        <color indexed="23"/>
      </left>
      <right/>
      <top/>
      <bottom style="medium">
        <color indexed="23"/>
      </bottom>
      <diagonal/>
    </border>
    <border>
      <left/>
      <right/>
      <top/>
      <bottom style="medium">
        <color indexed="64"/>
      </bottom>
      <diagonal/>
    </border>
    <border>
      <left style="medium">
        <color indexed="23"/>
      </left>
      <right/>
      <top style="medium">
        <color indexed="64"/>
      </top>
      <bottom/>
      <diagonal/>
    </border>
    <border>
      <left/>
      <right style="medium">
        <color indexed="23"/>
      </right>
      <top style="medium">
        <color indexed="64"/>
      </top>
      <bottom/>
      <diagonal/>
    </border>
    <border>
      <left style="medium">
        <color indexed="23"/>
      </left>
      <right/>
      <top/>
      <bottom style="medium">
        <color indexed="64"/>
      </bottom>
      <diagonal/>
    </border>
    <border>
      <left/>
      <right/>
      <top style="thin">
        <color indexed="64"/>
      </top>
      <bottom style="medium">
        <color indexed="23"/>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23"/>
      </bottom>
      <diagonal/>
    </border>
    <border>
      <left style="medium">
        <color indexed="23"/>
      </left>
      <right/>
      <top style="thin">
        <color indexed="64"/>
      </top>
      <bottom style="medium">
        <color indexed="23"/>
      </bottom>
      <diagonal/>
    </border>
    <border>
      <left/>
      <right style="medium">
        <color indexed="23"/>
      </right>
      <top style="thin">
        <color indexed="64"/>
      </top>
      <bottom style="medium">
        <color indexed="23"/>
      </bottom>
      <diagonal/>
    </border>
    <border>
      <left style="medium">
        <color indexed="23"/>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1" tint="0.499984740745262"/>
      </bottom>
      <diagonal/>
    </border>
    <border>
      <left/>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left>
      <right/>
      <top style="thin">
        <color theme="1"/>
      </top>
      <bottom style="thin">
        <color theme="1" tint="0.499984740745262"/>
      </bottom>
      <diagonal/>
    </border>
    <border>
      <left/>
      <right/>
      <top/>
      <bottom style="thin">
        <color theme="1"/>
      </bottom>
      <diagonal/>
    </border>
    <border>
      <left/>
      <right/>
      <top style="thin">
        <color theme="1"/>
      </top>
      <bottom/>
      <diagonal/>
    </border>
    <border>
      <left style="thin">
        <color theme="1"/>
      </left>
      <right style="thin">
        <color theme="1"/>
      </right>
      <top style="thin">
        <color theme="1"/>
      </top>
      <bottom style="thin">
        <color theme="1" tint="0.499984740745262"/>
      </bottom>
      <diagonal/>
    </border>
  </borders>
  <cellStyleXfs count="88">
    <xf numFmtId="0" fontId="0" fillId="0" borderId="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32" borderId="52" applyNumberFormat="0" applyAlignment="0" applyProtection="0"/>
    <xf numFmtId="0" fontId="32" fillId="32" borderId="53" applyNumberFormat="0" applyAlignment="0" applyProtection="0"/>
    <xf numFmtId="0" fontId="33" fillId="33" borderId="53" applyNumberFormat="0" applyAlignment="0" applyProtection="0"/>
    <xf numFmtId="0" fontId="34" fillId="0" borderId="54" applyNumberFormat="0" applyFill="0" applyAlignment="0" applyProtection="0"/>
    <xf numFmtId="0" fontId="35" fillId="0" borderId="0" applyNumberFormat="0" applyFill="0" applyBorder="0" applyAlignment="0" applyProtection="0"/>
    <xf numFmtId="0" fontId="36" fillId="34" borderId="0" applyNumberFormat="0" applyBorder="0" applyAlignment="0" applyProtection="0"/>
    <xf numFmtId="0" fontId="1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7" fillId="35" borderId="0" applyNumberFormat="0" applyBorder="0" applyAlignment="0" applyProtection="0"/>
    <xf numFmtId="0" fontId="37" fillId="35" borderId="0" applyNumberFormat="0" applyBorder="0" applyAlignment="0" applyProtection="0"/>
    <xf numFmtId="0" fontId="29" fillId="36" borderId="55" applyNumberFormat="0" applyFont="0" applyAlignment="0" applyProtection="0"/>
    <xf numFmtId="0" fontId="29" fillId="36" borderId="55" applyNumberFormat="0" applyFont="0" applyAlignment="0" applyProtection="0"/>
    <xf numFmtId="0" fontId="29" fillId="36" borderId="55" applyNumberFormat="0" applyFont="0" applyAlignment="0" applyProtection="0"/>
    <xf numFmtId="0" fontId="38" fillId="37" borderId="0" applyNumberFormat="0" applyBorder="0" applyAlignment="0" applyProtection="0"/>
    <xf numFmtId="0" fontId="29" fillId="0" borderId="0"/>
    <xf numFmtId="0" fontId="12" fillId="0" borderId="0"/>
    <xf numFmtId="0" fontId="29" fillId="0" borderId="0"/>
    <xf numFmtId="0" fontId="29" fillId="0" borderId="0"/>
    <xf numFmtId="0" fontId="39" fillId="0" borderId="0" applyNumberFormat="0" applyFill="0" applyBorder="0" applyAlignment="0" applyProtection="0"/>
    <xf numFmtId="0" fontId="40" fillId="0" borderId="56" applyNumberFormat="0" applyFill="0" applyAlignment="0" applyProtection="0"/>
    <xf numFmtId="0" fontId="41" fillId="0" borderId="57" applyNumberFormat="0" applyFill="0" applyAlignment="0" applyProtection="0"/>
    <xf numFmtId="0" fontId="42" fillId="0" borderId="58" applyNumberFormat="0" applyFill="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43" fillId="0" borderId="59" applyNumberFormat="0" applyFill="0" applyAlignment="0" applyProtection="0"/>
    <xf numFmtId="0" fontId="44" fillId="0" borderId="0" applyNumberFormat="0" applyFill="0" applyBorder="0" applyAlignment="0" applyProtection="0"/>
    <xf numFmtId="0" fontId="45" fillId="38" borderId="60" applyNumberFormat="0" applyAlignment="0" applyProtection="0"/>
  </cellStyleXfs>
  <cellXfs count="1493">
    <xf numFmtId="0" fontId="0" fillId="0" borderId="0" xfId="0"/>
    <xf numFmtId="0" fontId="5" fillId="0" borderId="0" xfId="0" applyFont="1" applyAlignment="1">
      <alignment horizontal="right" vertical="top" wrapText="1"/>
    </xf>
    <xf numFmtId="0" fontId="5" fillId="0" borderId="1" xfId="0" applyFont="1" applyBorder="1" applyAlignment="1">
      <alignment horizontal="right" vertical="top" wrapText="1"/>
    </xf>
    <xf numFmtId="0" fontId="5" fillId="0" borderId="2" xfId="0" applyFont="1" applyBorder="1" applyAlignment="1">
      <alignment horizontal="right" wrapText="1"/>
    </xf>
    <xf numFmtId="0" fontId="2" fillId="0" borderId="0" xfId="0" applyFont="1" applyAlignment="1">
      <alignment vertical="top" wrapText="1"/>
    </xf>
    <xf numFmtId="0" fontId="2" fillId="0" borderId="0" xfId="0" applyFont="1" applyAlignment="1">
      <alignment horizontal="right" vertical="top" wrapText="1"/>
    </xf>
    <xf numFmtId="0" fontId="2" fillId="0" borderId="0" xfId="0" applyFont="1" applyAlignment="1">
      <alignment horizontal="left" vertical="top" wrapText="1" indent="1"/>
    </xf>
    <xf numFmtId="0" fontId="2" fillId="0" borderId="0" xfId="0" applyFont="1" applyAlignment="1">
      <alignment horizontal="right" wrapText="1"/>
    </xf>
    <xf numFmtId="3" fontId="0" fillId="0" borderId="0" xfId="0" applyNumberFormat="1"/>
    <xf numFmtId="3" fontId="2" fillId="0" borderId="0" xfId="0" applyNumberFormat="1" applyFont="1" applyAlignment="1">
      <alignment horizontal="right" wrapText="1"/>
    </xf>
    <xf numFmtId="0" fontId="4" fillId="0" borderId="0" xfId="0" applyFont="1"/>
    <xf numFmtId="3" fontId="6" fillId="2" borderId="0" xfId="0" applyNumberFormat="1" applyFont="1" applyFill="1" applyAlignment="1">
      <alignment horizontal="right" wrapText="1"/>
    </xf>
    <xf numFmtId="0" fontId="5" fillId="0" borderId="0" xfId="0" applyFont="1" applyAlignment="1">
      <alignment horizontal="justify" vertical="top" wrapText="1"/>
    </xf>
    <xf numFmtId="0" fontId="2" fillId="0" borderId="0" xfId="0" applyFont="1" applyAlignment="1">
      <alignment horizontal="left" vertical="top" wrapText="1" indent="2"/>
    </xf>
    <xf numFmtId="0" fontId="6" fillId="0" borderId="0" xfId="0" applyFont="1" applyAlignment="1">
      <alignment vertical="top" wrapText="1"/>
    </xf>
    <xf numFmtId="0" fontId="6" fillId="0" borderId="0" xfId="0" applyFont="1" applyAlignment="1">
      <alignment horizontal="right" vertical="top" wrapText="1"/>
    </xf>
    <xf numFmtId="3" fontId="6" fillId="0" borderId="0" xfId="0" applyNumberFormat="1" applyFont="1" applyAlignment="1">
      <alignment horizontal="right" wrapText="1"/>
    </xf>
    <xf numFmtId="0" fontId="6" fillId="0" borderId="0" xfId="0" applyFont="1" applyAlignment="1">
      <alignment horizontal="right" wrapText="1"/>
    </xf>
    <xf numFmtId="0" fontId="2" fillId="0" borderId="0" xfId="0" applyFont="1" applyBorder="1" applyAlignment="1">
      <alignment horizontal="center" vertical="top" wrapText="1"/>
    </xf>
    <xf numFmtId="0" fontId="5" fillId="0" borderId="2" xfId="0" applyFont="1" applyBorder="1" applyAlignment="1">
      <alignment horizontal="right" vertical="top" wrapText="1"/>
    </xf>
    <xf numFmtId="0" fontId="0" fillId="0" borderId="0" xfId="0" applyBorder="1" applyAlignment="1">
      <alignment vertical="top" wrapText="1"/>
    </xf>
    <xf numFmtId="3" fontId="2" fillId="0" borderId="0" xfId="0" applyNumberFormat="1" applyFont="1" applyAlignment="1">
      <alignment horizontal="right" vertical="top" wrapText="1"/>
    </xf>
    <xf numFmtId="0" fontId="2" fillId="0" borderId="0" xfId="0" applyFont="1" applyAlignment="1">
      <alignment wrapText="1"/>
    </xf>
    <xf numFmtId="2" fontId="2" fillId="0" borderId="0" xfId="0" applyNumberFormat="1" applyFont="1" applyAlignment="1">
      <alignment horizontal="right" wrapText="1"/>
    </xf>
    <xf numFmtId="2" fontId="6" fillId="0" borderId="0" xfId="0" applyNumberFormat="1" applyFont="1" applyAlignment="1">
      <alignment horizontal="right" wrapText="1"/>
    </xf>
    <xf numFmtId="164" fontId="2" fillId="0" borderId="0" xfId="0" applyNumberFormat="1" applyFont="1" applyAlignment="1">
      <alignment horizontal="right" vertical="top" wrapText="1"/>
    </xf>
    <xf numFmtId="164" fontId="2" fillId="0" borderId="0" xfId="0" applyNumberFormat="1" applyFont="1" applyAlignment="1">
      <alignment horizontal="right" wrapText="1"/>
    </xf>
    <xf numFmtId="164" fontId="7" fillId="0" borderId="0" xfId="0" applyNumberFormat="1" applyFont="1" applyAlignment="1">
      <alignment horizontal="right" wrapText="1"/>
    </xf>
    <xf numFmtId="164" fontId="6" fillId="2" borderId="0" xfId="0" applyNumberFormat="1" applyFont="1" applyFill="1" applyAlignment="1">
      <alignment horizontal="right" wrapText="1"/>
    </xf>
    <xf numFmtId="0" fontId="0" fillId="0" borderId="0" xfId="0" applyBorder="1" applyAlignment="1">
      <alignment wrapText="1"/>
    </xf>
    <xf numFmtId="0" fontId="5" fillId="0" borderId="0" xfId="0" applyFont="1" applyBorder="1" applyAlignment="1">
      <alignment vertical="top" wrapText="1"/>
    </xf>
    <xf numFmtId="0" fontId="5" fillId="0" borderId="0" xfId="0" applyFont="1" applyBorder="1" applyAlignment="1">
      <alignment horizontal="right" vertical="top" wrapText="1"/>
    </xf>
    <xf numFmtId="0" fontId="0" fillId="0" borderId="0" xfId="0" applyBorder="1"/>
    <xf numFmtId="0" fontId="2" fillId="0" borderId="0" xfId="0" applyFont="1" applyBorder="1" applyAlignment="1">
      <alignment wrapText="1"/>
    </xf>
    <xf numFmtId="0" fontId="2" fillId="0" borderId="0" xfId="0" applyFont="1" applyBorder="1" applyAlignment="1">
      <alignment horizontal="right" wrapText="1"/>
    </xf>
    <xf numFmtId="164" fontId="5" fillId="0" borderId="2" xfId="0" applyNumberFormat="1" applyFont="1" applyBorder="1" applyAlignment="1">
      <alignment horizontal="right" vertical="top" wrapText="1"/>
    </xf>
    <xf numFmtId="164" fontId="5" fillId="0" borderId="0" xfId="0" applyNumberFormat="1" applyFont="1" applyAlignment="1">
      <alignment horizontal="right" vertical="top" wrapText="1"/>
    </xf>
    <xf numFmtId="164" fontId="0" fillId="0" borderId="2" xfId="0" applyNumberFormat="1" applyBorder="1" applyAlignment="1">
      <alignment vertical="top" wrapText="1"/>
    </xf>
    <xf numFmtId="164" fontId="0" fillId="0" borderId="0" xfId="0" applyNumberFormat="1"/>
    <xf numFmtId="0" fontId="5" fillId="0" borderId="0" xfId="0" applyFont="1" applyAlignment="1">
      <alignment vertical="top" wrapText="1"/>
    </xf>
    <xf numFmtId="0" fontId="2" fillId="0" borderId="0" xfId="0" applyFont="1" applyAlignment="1">
      <alignment horizontal="center" vertical="top" wrapText="1"/>
    </xf>
    <xf numFmtId="0" fontId="5" fillId="0" borderId="0" xfId="0" applyFont="1" applyBorder="1" applyAlignment="1">
      <alignment wrapText="1"/>
    </xf>
    <xf numFmtId="0" fontId="5" fillId="0" borderId="0" xfId="0" applyFont="1" applyBorder="1" applyAlignment="1">
      <alignment horizontal="left" wrapText="1" indent="2"/>
    </xf>
    <xf numFmtId="164" fontId="5" fillId="0" borderId="0" xfId="0" applyNumberFormat="1" applyFont="1" applyBorder="1" applyAlignment="1">
      <alignment horizontal="right" vertical="top" wrapText="1"/>
    </xf>
    <xf numFmtId="164" fontId="5" fillId="0" borderId="1" xfId="0" applyNumberFormat="1" applyFont="1" applyBorder="1" applyAlignment="1">
      <alignment horizontal="right" vertical="top" wrapText="1"/>
    </xf>
    <xf numFmtId="0" fontId="6" fillId="0" borderId="0" xfId="0" applyFont="1" applyAlignment="1">
      <alignment horizontal="left" vertical="top" wrapText="1" indent="1"/>
    </xf>
    <xf numFmtId="2" fontId="2" fillId="0" borderId="0" xfId="0" applyNumberFormat="1" applyFont="1" applyAlignment="1">
      <alignment horizontal="right" vertical="top" wrapText="1"/>
    </xf>
    <xf numFmtId="0" fontId="8" fillId="0" borderId="0" xfId="0" applyFont="1" applyAlignment="1">
      <alignment wrapText="1"/>
    </xf>
    <xf numFmtId="0" fontId="5" fillId="0" borderId="0" xfId="0" applyFont="1" applyBorder="1" applyAlignment="1">
      <alignment horizontal="right" wrapText="1"/>
    </xf>
    <xf numFmtId="16" fontId="5" fillId="0" borderId="0" xfId="0" applyNumberFormat="1" applyFont="1" applyBorder="1" applyAlignment="1">
      <alignment horizontal="right" wrapText="1"/>
    </xf>
    <xf numFmtId="17" fontId="5" fillId="0" borderId="0" xfId="0" applyNumberFormat="1" applyFont="1" applyBorder="1" applyAlignment="1">
      <alignment horizontal="right" wrapText="1"/>
    </xf>
    <xf numFmtId="0" fontId="6" fillId="0" borderId="0" xfId="0" applyFont="1" applyFill="1" applyAlignment="1">
      <alignment vertical="top" wrapText="1"/>
    </xf>
    <xf numFmtId="0" fontId="6" fillId="0" borderId="0" xfId="0" applyFont="1" applyFill="1" applyAlignment="1">
      <alignment horizontal="right" wrapText="1"/>
    </xf>
    <xf numFmtId="3" fontId="6" fillId="0" borderId="0" xfId="0" applyNumberFormat="1" applyFont="1" applyFill="1" applyAlignment="1">
      <alignment horizontal="right" wrapText="1"/>
    </xf>
    <xf numFmtId="0" fontId="6" fillId="0" borderId="0" xfId="0" applyFont="1" applyFill="1" applyAlignment="1">
      <alignment horizontal="left" vertical="top" wrapText="1" indent="1"/>
    </xf>
    <xf numFmtId="0" fontId="0" fillId="0" borderId="0" xfId="0" applyFill="1"/>
    <xf numFmtId="3" fontId="6" fillId="0" borderId="0" xfId="0" applyNumberFormat="1" applyFont="1" applyFill="1" applyAlignment="1">
      <alignment wrapText="1"/>
    </xf>
    <xf numFmtId="164" fontId="2" fillId="0" borderId="0" xfId="0" applyNumberFormat="1" applyFont="1" applyAlignment="1">
      <alignment wrapText="1"/>
    </xf>
    <xf numFmtId="0" fontId="0" fillId="0" borderId="0" xfId="0" applyAlignment="1">
      <alignment horizontal="right"/>
    </xf>
    <xf numFmtId="0" fontId="6" fillId="0" borderId="0" xfId="0" applyFont="1" applyFill="1" applyAlignment="1">
      <alignment horizontal="right" vertical="top" wrapText="1"/>
    </xf>
    <xf numFmtId="0" fontId="7" fillId="0" borderId="0" xfId="0" applyFont="1" applyAlignment="1">
      <alignment vertical="top" wrapText="1"/>
    </xf>
    <xf numFmtId="0" fontId="7" fillId="0" borderId="0" xfId="0" applyFont="1" applyAlignment="1">
      <alignment horizontal="right" vertical="top" wrapText="1"/>
    </xf>
    <xf numFmtId="0" fontId="7" fillId="0" borderId="0" xfId="0" applyFont="1" applyAlignment="1">
      <alignment horizontal="right" wrapText="1"/>
    </xf>
    <xf numFmtId="0" fontId="7" fillId="0" borderId="0" xfId="0" applyFont="1" applyAlignment="1">
      <alignment horizontal="center" vertical="top" wrapText="1"/>
    </xf>
    <xf numFmtId="0" fontId="10"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Alignment="1">
      <alignment horizontal="left" vertical="top" wrapText="1" indent="2"/>
    </xf>
    <xf numFmtId="0" fontId="7" fillId="0" borderId="0" xfId="0" applyFont="1" applyAlignment="1">
      <alignment wrapText="1"/>
    </xf>
    <xf numFmtId="0" fontId="10" fillId="0" borderId="0" xfId="0" applyFont="1" applyBorder="1" applyAlignment="1">
      <alignment wrapText="1"/>
    </xf>
    <xf numFmtId="0" fontId="10" fillId="0" borderId="0" xfId="0" applyFont="1" applyBorder="1" applyAlignment="1">
      <alignment horizontal="right" wrapText="1"/>
    </xf>
    <xf numFmtId="0" fontId="10" fillId="0" borderId="0" xfId="0" applyFont="1" applyBorder="1" applyAlignment="1">
      <alignment horizontal="left" wrapText="1" indent="2"/>
    </xf>
    <xf numFmtId="0" fontId="9" fillId="0" borderId="0" xfId="0" applyFont="1" applyFill="1" applyBorder="1" applyAlignment="1">
      <alignment vertical="top" wrapText="1"/>
    </xf>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right" wrapText="1"/>
    </xf>
    <xf numFmtId="3" fontId="9" fillId="0" borderId="0" xfId="0" applyNumberFormat="1" applyFont="1" applyFill="1" applyBorder="1" applyAlignment="1">
      <alignment horizontal="right" wrapText="1"/>
    </xf>
    <xf numFmtId="0" fontId="9" fillId="0" borderId="0" xfId="0" applyFont="1" applyFill="1" applyBorder="1" applyAlignment="1">
      <alignment horizontal="left" vertical="top" wrapText="1" indent="2"/>
    </xf>
    <xf numFmtId="0" fontId="0" fillId="0" borderId="0" xfId="0" applyFill="1" applyBorder="1"/>
    <xf numFmtId="0" fontId="6" fillId="0" borderId="0" xfId="0" applyFont="1" applyFill="1" applyAlignment="1">
      <alignment horizontal="left" vertical="top" wrapText="1" indent="2"/>
    </xf>
    <xf numFmtId="0" fontId="2" fillId="0" borderId="0" xfId="0" applyFont="1" applyAlignment="1">
      <alignment horizontal="justify" vertical="top" wrapText="1"/>
    </xf>
    <xf numFmtId="0" fontId="6" fillId="2" borderId="0" xfId="0" applyFont="1" applyFill="1" applyAlignment="1">
      <alignment horizontal="left" wrapText="1" indent="1"/>
    </xf>
    <xf numFmtId="164" fontId="6" fillId="0" borderId="0" xfId="0" applyNumberFormat="1" applyFont="1" applyAlignment="1">
      <alignment horizontal="right" wrapText="1"/>
    </xf>
    <xf numFmtId="3" fontId="6" fillId="0" borderId="0" xfId="0" applyNumberFormat="1" applyFont="1" applyAlignment="1">
      <alignment horizontal="right" vertical="top" wrapText="1"/>
    </xf>
    <xf numFmtId="0" fontId="2" fillId="0" borderId="0" xfId="0" applyFont="1" applyBorder="1" applyAlignment="1">
      <alignment vertical="top" wrapText="1"/>
    </xf>
    <xf numFmtId="0" fontId="6" fillId="0" borderId="0" xfId="0" applyFont="1" applyAlignment="1">
      <alignment wrapText="1"/>
    </xf>
    <xf numFmtId="0" fontId="5" fillId="0" borderId="0" xfId="0" applyFont="1" applyBorder="1" applyAlignment="1">
      <alignment horizontal="left" wrapText="1"/>
    </xf>
    <xf numFmtId="0" fontId="6" fillId="0" borderId="0" xfId="0" applyFont="1" applyFill="1" applyAlignment="1">
      <alignment wrapText="1"/>
    </xf>
    <xf numFmtId="0" fontId="6" fillId="0" borderId="0" xfId="0" applyFont="1" applyFill="1" applyBorder="1" applyAlignment="1">
      <alignment vertical="top" wrapText="1"/>
    </xf>
    <xf numFmtId="3" fontId="6" fillId="0" borderId="0" xfId="0" applyNumberFormat="1" applyFont="1" applyFill="1" applyBorder="1" applyAlignment="1">
      <alignment horizontal="right" wrapText="1"/>
    </xf>
    <xf numFmtId="0" fontId="6" fillId="0" borderId="0" xfId="0" applyFont="1" applyFill="1" applyBorder="1" applyAlignment="1">
      <alignment wrapText="1"/>
    </xf>
    <xf numFmtId="0" fontId="6" fillId="0" borderId="0" xfId="0" applyFont="1" applyFill="1" applyBorder="1" applyAlignment="1">
      <alignment horizontal="left" vertical="top" wrapText="1" indent="2"/>
    </xf>
    <xf numFmtId="0" fontId="0" fillId="0" borderId="0" xfId="0" applyAlignment="1"/>
    <xf numFmtId="0" fontId="6" fillId="0" borderId="0" xfId="0" applyFont="1" applyFill="1" applyAlignment="1">
      <alignment horizontal="left" vertical="top" wrapText="1"/>
    </xf>
    <xf numFmtId="0" fontId="13" fillId="0" borderId="0" xfId="0" applyFont="1" applyAlignment="1">
      <alignment vertical="top" wrapText="1"/>
    </xf>
    <xf numFmtId="0" fontId="13" fillId="0" borderId="0" xfId="0" applyFont="1" applyAlignment="1">
      <alignment horizontal="right" wrapText="1"/>
    </xf>
    <xf numFmtId="3" fontId="13" fillId="0" borderId="0" xfId="0" applyNumberFormat="1" applyFont="1" applyAlignment="1">
      <alignment horizontal="right" wrapText="1"/>
    </xf>
    <xf numFmtId="0" fontId="13" fillId="0" borderId="0" xfId="0" applyFont="1" applyAlignment="1">
      <alignment horizontal="left" vertical="top" wrapText="1" indent="3"/>
    </xf>
    <xf numFmtId="3" fontId="2" fillId="0" borderId="0" xfId="0" applyNumberFormat="1" applyFont="1" applyBorder="1" applyAlignment="1">
      <alignment horizontal="right" wrapText="1"/>
    </xf>
    <xf numFmtId="0" fontId="13" fillId="0" borderId="0" xfId="0" applyFont="1" applyBorder="1" applyAlignment="1">
      <alignment vertical="top" wrapText="1"/>
    </xf>
    <xf numFmtId="0" fontId="13" fillId="0" borderId="0" xfId="0" applyFont="1" applyBorder="1" applyAlignment="1">
      <alignment horizontal="right" wrapText="1"/>
    </xf>
    <xf numFmtId="0" fontId="6" fillId="0" borderId="0" xfId="0" applyFont="1" applyBorder="1" applyAlignment="1">
      <alignment vertical="top" wrapText="1"/>
    </xf>
    <xf numFmtId="0" fontId="13" fillId="0" borderId="0" xfId="0" applyFont="1" applyAlignment="1">
      <alignment wrapText="1"/>
    </xf>
    <xf numFmtId="0" fontId="13" fillId="0" borderId="0" xfId="0" applyFont="1" applyBorder="1" applyAlignment="1">
      <alignment wrapText="1"/>
    </xf>
    <xf numFmtId="3" fontId="13" fillId="0" borderId="0" xfId="0" applyNumberFormat="1" applyFont="1" applyBorder="1" applyAlignment="1">
      <alignment horizontal="right" wrapText="1"/>
    </xf>
    <xf numFmtId="0" fontId="5" fillId="0" borderId="0" xfId="0" applyFont="1" applyBorder="1" applyAlignment="1">
      <alignment horizontal="justify" vertical="top" wrapText="1"/>
    </xf>
    <xf numFmtId="3" fontId="6" fillId="0" borderId="0" xfId="0" applyNumberFormat="1" applyFont="1" applyFill="1" applyAlignment="1">
      <alignment horizontal="right" vertical="top" wrapText="1"/>
    </xf>
    <xf numFmtId="164" fontId="2" fillId="0" borderId="0" xfId="0" applyNumberFormat="1" applyFont="1" applyAlignment="1">
      <alignment horizontal="center" vertical="top" wrapText="1"/>
    </xf>
    <xf numFmtId="164" fontId="2" fillId="0" borderId="0" xfId="0" applyNumberFormat="1" applyFont="1" applyAlignment="1">
      <alignment horizontal="left" vertical="top" wrapText="1" indent="2"/>
    </xf>
    <xf numFmtId="164" fontId="6" fillId="0" borderId="0" xfId="0" applyNumberFormat="1" applyFont="1" applyFill="1" applyAlignment="1">
      <alignment vertical="top" wrapText="1"/>
    </xf>
    <xf numFmtId="164" fontId="6" fillId="0" borderId="0" xfId="0" applyNumberFormat="1" applyFont="1" applyFill="1" applyAlignment="1">
      <alignment horizontal="right" vertical="top" wrapText="1"/>
    </xf>
    <xf numFmtId="164" fontId="6" fillId="0" borderId="0" xfId="0" applyNumberFormat="1" applyFont="1" applyFill="1" applyAlignment="1">
      <alignment horizontal="left" vertical="top" wrapText="1" indent="2"/>
    </xf>
    <xf numFmtId="2" fontId="7" fillId="0" borderId="0" xfId="0" applyNumberFormat="1" applyFont="1" applyAlignment="1">
      <alignment horizontal="right" vertical="top" wrapText="1"/>
    </xf>
    <xf numFmtId="2" fontId="0" fillId="0" borderId="0" xfId="0" applyNumberFormat="1" applyAlignment="1">
      <alignment horizontal="right"/>
    </xf>
    <xf numFmtId="0" fontId="6" fillId="0" borderId="0" xfId="0" applyFont="1" applyAlignment="1">
      <alignment horizontal="justify" vertical="top" wrapText="1"/>
    </xf>
    <xf numFmtId="2" fontId="6" fillId="0" borderId="0" xfId="0" applyNumberFormat="1" applyFont="1" applyAlignment="1">
      <alignment horizontal="right" vertical="top" wrapText="1"/>
    </xf>
    <xf numFmtId="0" fontId="7" fillId="0" borderId="0" xfId="0" applyFont="1" applyBorder="1" applyAlignment="1">
      <alignment vertical="top" wrapText="1"/>
    </xf>
    <xf numFmtId="164" fontId="2" fillId="0" borderId="0" xfId="0" applyNumberFormat="1" applyFont="1" applyBorder="1" applyAlignment="1">
      <alignment horizontal="center" vertical="top" wrapText="1"/>
    </xf>
    <xf numFmtId="164" fontId="6" fillId="0" borderId="0" xfId="0" applyNumberFormat="1" applyFont="1" applyFill="1" applyAlignment="1">
      <alignment horizontal="right" wrapText="1"/>
    </xf>
    <xf numFmtId="0" fontId="0" fillId="0" borderId="0" xfId="0" applyAlignment="1">
      <alignment horizontal="left"/>
    </xf>
    <xf numFmtId="0" fontId="6" fillId="0" borderId="0" xfId="0" applyFont="1" applyAlignment="1">
      <alignment horizontal="left" wrapText="1"/>
    </xf>
    <xf numFmtId="0" fontId="2" fillId="0" borderId="0" xfId="0" applyFont="1" applyBorder="1" applyAlignment="1">
      <alignment horizontal="right" vertical="top" wrapText="1"/>
    </xf>
    <xf numFmtId="0" fontId="1" fillId="0" borderId="0" xfId="0" applyFont="1"/>
    <xf numFmtId="0" fontId="14" fillId="0" borderId="0" xfId="0" applyFont="1"/>
    <xf numFmtId="0" fontId="5" fillId="0" borderId="0" xfId="0" applyFont="1" applyBorder="1" applyAlignment="1">
      <alignment horizontal="justify" wrapText="1"/>
    </xf>
    <xf numFmtId="0" fontId="5" fillId="0" borderId="0" xfId="0" applyFont="1" applyAlignment="1">
      <alignment horizontal="left" vertical="top" wrapText="1"/>
    </xf>
    <xf numFmtId="0" fontId="2" fillId="0" borderId="0" xfId="0" applyFont="1"/>
    <xf numFmtId="0" fontId="2" fillId="0" borderId="0" xfId="0" applyFont="1" applyAlignment="1">
      <alignment horizontal="right"/>
    </xf>
    <xf numFmtId="0" fontId="2" fillId="0" borderId="0" xfId="0" applyFont="1" applyAlignment="1">
      <alignment horizontal="left" indent="1"/>
    </xf>
    <xf numFmtId="3" fontId="2" fillId="0" borderId="0" xfId="0" applyNumberFormat="1" applyFont="1" applyAlignment="1">
      <alignment horizontal="right"/>
    </xf>
    <xf numFmtId="0" fontId="6" fillId="0" borderId="0" xfId="0" applyFont="1"/>
    <xf numFmtId="3" fontId="6" fillId="0" borderId="0" xfId="0" applyNumberFormat="1" applyFont="1" applyAlignment="1">
      <alignment horizontal="right"/>
    </xf>
    <xf numFmtId="0" fontId="6" fillId="0" borderId="0" xfId="0" applyFont="1" applyAlignment="1">
      <alignment horizontal="left" indent="1"/>
    </xf>
    <xf numFmtId="0" fontId="2" fillId="0" borderId="0" xfId="0" applyFont="1" applyAlignment="1">
      <alignment horizontal="left" vertical="top" wrapText="1"/>
    </xf>
    <xf numFmtId="0" fontId="5" fillId="0" borderId="2" xfId="0" applyFont="1" applyBorder="1" applyAlignment="1">
      <alignment horizontal="left" wrapText="1"/>
    </xf>
    <xf numFmtId="164" fontId="13" fillId="0" borderId="0" xfId="0" applyNumberFormat="1" applyFont="1" applyAlignment="1">
      <alignment horizontal="right" wrapText="1"/>
    </xf>
    <xf numFmtId="0" fontId="15" fillId="0" borderId="0" xfId="0" applyFont="1" applyAlignment="1"/>
    <xf numFmtId="0" fontId="5" fillId="0" borderId="0" xfId="0" applyFont="1" applyBorder="1" applyAlignment="1">
      <alignment horizontal="left" wrapText="1" indent="1"/>
    </xf>
    <xf numFmtId="0" fontId="14" fillId="0" borderId="0" xfId="0" applyFont="1" applyAlignment="1">
      <alignment horizontal="left"/>
    </xf>
    <xf numFmtId="0" fontId="7" fillId="0" borderId="0" xfId="0" applyFont="1" applyAlignment="1">
      <alignment horizontal="left" vertical="top" wrapText="1"/>
    </xf>
    <xf numFmtId="0" fontId="1" fillId="0" borderId="0" xfId="0" applyFont="1" applyAlignment="1">
      <alignment horizontal="left"/>
    </xf>
    <xf numFmtId="0" fontId="0" fillId="0" borderId="2" xfId="0" applyBorder="1" applyAlignment="1">
      <alignment horizontal="left" wrapText="1"/>
    </xf>
    <xf numFmtId="0" fontId="4" fillId="0" borderId="0" xfId="0" applyFont="1" applyAlignment="1">
      <alignment horizontal="left"/>
    </xf>
    <xf numFmtId="0" fontId="2"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Border="1" applyAlignment="1">
      <alignment horizontal="right" vertical="top" wrapText="1"/>
    </xf>
    <xf numFmtId="164" fontId="14" fillId="0" borderId="0" xfId="0" applyNumberFormat="1" applyFont="1"/>
    <xf numFmtId="0" fontId="8" fillId="0" borderId="0" xfId="0" applyFont="1" applyAlignment="1">
      <alignment horizontal="left" wrapText="1"/>
    </xf>
    <xf numFmtId="3" fontId="9" fillId="0" borderId="0" xfId="0" applyNumberFormat="1" applyFont="1" applyFill="1" applyAlignment="1">
      <alignment horizontal="right" vertical="top" wrapText="1"/>
    </xf>
    <xf numFmtId="0" fontId="13" fillId="0" borderId="0" xfId="0" applyFont="1" applyAlignment="1">
      <alignment horizontal="justify" vertical="top" wrapText="1"/>
    </xf>
    <xf numFmtId="0" fontId="13" fillId="0" borderId="0" xfId="0" applyFont="1" applyAlignment="1">
      <alignment horizontal="left" vertical="top" wrapText="1" indent="2"/>
    </xf>
    <xf numFmtId="3" fontId="13" fillId="0" borderId="0" xfId="0" applyNumberFormat="1" applyFont="1" applyAlignment="1">
      <alignment horizontal="right" vertical="top" wrapText="1"/>
    </xf>
    <xf numFmtId="49" fontId="2" fillId="0" borderId="0" xfId="0" applyNumberFormat="1" applyFont="1" applyAlignment="1">
      <alignment horizontal="left" vertical="top" wrapText="1"/>
    </xf>
    <xf numFmtId="0" fontId="6" fillId="0" borderId="0" xfId="0" applyFont="1" applyFill="1" applyAlignment="1">
      <alignment horizontal="justify" vertical="top" wrapText="1"/>
    </xf>
    <xf numFmtId="164" fontId="2" fillId="0" borderId="0" xfId="0" applyNumberFormat="1" applyFont="1" applyAlignment="1">
      <alignment horizontal="left" vertical="top" wrapText="1" indent="1"/>
    </xf>
    <xf numFmtId="0" fontId="19" fillId="0" borderId="0" xfId="0" applyFont="1"/>
    <xf numFmtId="0" fontId="0" fillId="0" borderId="0" xfId="0" applyBorder="1" applyAlignment="1">
      <alignment horizontal="right" wrapText="1"/>
    </xf>
    <xf numFmtId="164" fontId="2" fillId="0" borderId="0" xfId="0" quotePrefix="1" applyNumberFormat="1" applyFont="1" applyAlignment="1">
      <alignment horizontal="right" wrapText="1"/>
    </xf>
    <xf numFmtId="0" fontId="22" fillId="0" borderId="0" xfId="67" applyFont="1" applyAlignment="1" applyProtection="1">
      <alignment horizontal="justify" vertical="top" wrapText="1"/>
    </xf>
    <xf numFmtId="164" fontId="6" fillId="0" borderId="0" xfId="0" applyNumberFormat="1" applyFont="1" applyAlignment="1">
      <alignment horizontal="right" vertical="top" wrapText="1"/>
    </xf>
    <xf numFmtId="1" fontId="2" fillId="0" borderId="0" xfId="0" applyNumberFormat="1" applyFont="1" applyAlignment="1">
      <alignment horizontal="right" wrapText="1"/>
    </xf>
    <xf numFmtId="0" fontId="3" fillId="0" borderId="0" xfId="0" applyFont="1" applyAlignment="1">
      <alignment vertical="top" wrapText="1"/>
    </xf>
    <xf numFmtId="0" fontId="19" fillId="0" borderId="0" xfId="0" applyFont="1" applyAlignment="1">
      <alignment horizontal="left"/>
    </xf>
    <xf numFmtId="0" fontId="24" fillId="0" borderId="0" xfId="0" applyFont="1" applyFill="1" applyAlignment="1">
      <alignment horizontal="left"/>
    </xf>
    <xf numFmtId="0" fontId="24" fillId="0" borderId="0" xfId="0" applyFont="1" applyFill="1"/>
    <xf numFmtId="0" fontId="24" fillId="3" borderId="0" xfId="0" applyFont="1" applyFill="1" applyAlignment="1">
      <alignment horizontal="left"/>
    </xf>
    <xf numFmtId="0" fontId="24" fillId="3" borderId="0" xfId="0" applyFont="1" applyFill="1"/>
    <xf numFmtId="0" fontId="19" fillId="4" borderId="0" xfId="0" applyFont="1" applyFill="1"/>
    <xf numFmtId="0" fontId="19" fillId="4" borderId="0" xfId="0" applyFont="1" applyFill="1" applyAlignment="1">
      <alignment horizontal="left"/>
    </xf>
    <xf numFmtId="164" fontId="2" fillId="0" borderId="0" xfId="0" applyNumberFormat="1" applyFont="1" applyAlignment="1">
      <alignment horizontal="center" wrapText="1"/>
    </xf>
    <xf numFmtId="164" fontId="0" fillId="0" borderId="0" xfId="0" applyNumberFormat="1" applyAlignment="1">
      <alignment horizontal="center"/>
    </xf>
    <xf numFmtId="164" fontId="14" fillId="0" borderId="0" xfId="0" applyNumberFormat="1" applyFont="1" applyAlignment="1">
      <alignment horizontal="center"/>
    </xf>
    <xf numFmtId="164" fontId="6" fillId="0" borderId="0" xfId="0" applyNumberFormat="1" applyFont="1" applyAlignment="1">
      <alignment horizontal="center"/>
    </xf>
    <xf numFmtId="0" fontId="6" fillId="2" borderId="0" xfId="0" applyFont="1" applyFill="1" applyAlignment="1">
      <alignment horizontal="left" wrapText="1"/>
    </xf>
    <xf numFmtId="49" fontId="2" fillId="0" borderId="0" xfId="0" applyNumberFormat="1" applyFont="1" applyAlignment="1">
      <alignment wrapText="1"/>
    </xf>
    <xf numFmtId="3" fontId="0" fillId="0" borderId="0" xfId="0" applyNumberFormat="1" applyAlignment="1"/>
    <xf numFmtId="0" fontId="7" fillId="0" borderId="0" xfId="0" applyFont="1" applyAlignment="1">
      <alignment horizontal="left" wrapText="1"/>
    </xf>
    <xf numFmtId="0" fontId="0" fillId="0" borderId="0" xfId="0" applyFill="1" applyAlignment="1"/>
    <xf numFmtId="0" fontId="9" fillId="0" borderId="0" xfId="0" applyFont="1" applyAlignment="1">
      <alignment wrapText="1"/>
    </xf>
    <xf numFmtId="0" fontId="0" fillId="0" borderId="0" xfId="0" applyBorder="1" applyAlignment="1"/>
    <xf numFmtId="0" fontId="2" fillId="0" borderId="0" xfId="0" applyFont="1" applyAlignment="1">
      <alignment horizontal="justify" wrapText="1"/>
    </xf>
    <xf numFmtId="2" fontId="2" fillId="0" borderId="0" xfId="0" applyNumberFormat="1" applyFont="1" applyAlignment="1">
      <alignment wrapText="1"/>
    </xf>
    <xf numFmtId="16" fontId="6" fillId="0" borderId="0" xfId="0" quotePrefix="1" applyNumberFormat="1" applyFont="1" applyAlignment="1">
      <alignment horizontal="left" wrapText="1"/>
    </xf>
    <xf numFmtId="17" fontId="6" fillId="0" borderId="0" xfId="0" quotePrefix="1" applyNumberFormat="1" applyFont="1" applyAlignment="1">
      <alignment horizontal="left" wrapText="1"/>
    </xf>
    <xf numFmtId="16" fontId="2" fillId="0" borderId="0" xfId="0" quotePrefix="1" applyNumberFormat="1" applyFont="1" applyAlignment="1">
      <alignment wrapText="1"/>
    </xf>
    <xf numFmtId="17" fontId="2" fillId="0" borderId="0" xfId="0" quotePrefix="1" applyNumberFormat="1" applyFont="1" applyAlignment="1">
      <alignment wrapText="1"/>
    </xf>
    <xf numFmtId="0" fontId="2" fillId="0" borderId="0" xfId="0" applyFont="1" applyAlignment="1">
      <alignment horizontal="left" wrapText="1" indent="1"/>
    </xf>
    <xf numFmtId="0" fontId="13" fillId="0" borderId="0" xfId="0" applyFont="1" applyAlignment="1">
      <alignment horizontal="left" wrapText="1" indent="1"/>
    </xf>
    <xf numFmtId="0" fontId="6" fillId="0" borderId="0" xfId="0" applyFont="1" applyAlignment="1">
      <alignment horizontal="left" wrapText="1" indent="1"/>
    </xf>
    <xf numFmtId="3" fontId="6" fillId="0" borderId="0" xfId="0" applyNumberFormat="1" applyFont="1" applyAlignment="1">
      <alignment horizontal="left" wrapText="1" indent="1"/>
    </xf>
    <xf numFmtId="0" fontId="2" fillId="0" borderId="0" xfId="0" applyFont="1" applyAlignment="1">
      <alignment horizontal="left"/>
    </xf>
    <xf numFmtId="0" fontId="2" fillId="0" borderId="0" xfId="0" applyFont="1" applyAlignment="1"/>
    <xf numFmtId="0" fontId="13" fillId="0" borderId="0" xfId="0" applyFont="1" applyAlignment="1">
      <alignment horizontal="justify" wrapText="1"/>
    </xf>
    <xf numFmtId="164" fontId="14" fillId="0" borderId="0" xfId="0" applyNumberFormat="1" applyFont="1" applyAlignment="1"/>
    <xf numFmtId="0" fontId="6" fillId="5" borderId="0" xfId="0" applyFont="1" applyFill="1" applyAlignment="1">
      <alignment wrapText="1"/>
    </xf>
    <xf numFmtId="49" fontId="2" fillId="0" borderId="0" xfId="0" applyNumberFormat="1" applyFont="1" applyBorder="1" applyAlignment="1">
      <alignment wrapText="1"/>
    </xf>
    <xf numFmtId="0" fontId="6" fillId="0" borderId="0" xfId="0" applyFont="1" applyAlignment="1"/>
    <xf numFmtId="164" fontId="6" fillId="0" borderId="0" xfId="0" applyNumberFormat="1" applyFont="1" applyAlignment="1"/>
    <xf numFmtId="0" fontId="9" fillId="0" borderId="0" xfId="0" applyFont="1" applyAlignment="1">
      <alignment horizontal="left" wrapText="1" indent="1"/>
    </xf>
    <xf numFmtId="0" fontId="0" fillId="0" borderId="0" xfId="0" applyAlignment="1">
      <alignment horizontal="left" wrapText="1" indent="1"/>
    </xf>
    <xf numFmtId="0" fontId="7" fillId="0" borderId="0" xfId="0" applyFont="1" applyAlignment="1">
      <alignment horizontal="left" wrapText="1" indent="1"/>
    </xf>
    <xf numFmtId="164" fontId="2" fillId="0" borderId="0" xfId="0" applyNumberFormat="1" applyFont="1" applyAlignment="1">
      <alignment horizontal="left" wrapText="1" indent="1"/>
    </xf>
    <xf numFmtId="49" fontId="2" fillId="0" borderId="0" xfId="0" applyNumberFormat="1" applyFont="1" applyAlignment="1">
      <alignment horizontal="left" wrapText="1" indent="1"/>
    </xf>
    <xf numFmtId="49" fontId="13" fillId="0" borderId="0" xfId="0" applyNumberFormat="1" applyFont="1" applyAlignment="1">
      <alignment horizontal="left" wrapText="1" indent="1"/>
    </xf>
    <xf numFmtId="49" fontId="2" fillId="0" borderId="0" xfId="0" applyNumberFormat="1" applyFont="1" applyAlignment="1">
      <alignment horizontal="left" vertical="top" wrapText="1" indent="1"/>
    </xf>
    <xf numFmtId="164" fontId="9" fillId="0" borderId="0" xfId="0" applyNumberFormat="1" applyFont="1" applyAlignment="1">
      <alignment horizontal="left" wrapText="1" indent="1"/>
    </xf>
    <xf numFmtId="164" fontId="6" fillId="0" borderId="0" xfId="0" applyNumberFormat="1" applyFont="1" applyAlignment="1">
      <alignment horizontal="left" wrapText="1" indent="1"/>
    </xf>
    <xf numFmtId="0" fontId="6" fillId="0" borderId="0" xfId="0" applyFont="1" applyBorder="1" applyAlignment="1">
      <alignment wrapText="1"/>
    </xf>
    <xf numFmtId="0" fontId="9" fillId="0" borderId="0" xfId="0" applyFont="1" applyBorder="1" applyAlignment="1">
      <alignment wrapText="1"/>
    </xf>
    <xf numFmtId="3" fontId="14" fillId="0" borderId="0" xfId="0" applyNumberFormat="1" applyFont="1" applyBorder="1" applyAlignment="1"/>
    <xf numFmtId="3" fontId="6" fillId="0" borderId="0" xfId="0" applyNumberFormat="1" applyFont="1" applyBorder="1" applyAlignment="1"/>
    <xf numFmtId="3" fontId="14" fillId="0" borderId="0" xfId="0" applyNumberFormat="1" applyFont="1" applyBorder="1"/>
    <xf numFmtId="0" fontId="14" fillId="0" borderId="0" xfId="0" applyFont="1" applyBorder="1"/>
    <xf numFmtId="3" fontId="14" fillId="0" borderId="0" xfId="0" applyNumberFormat="1" applyFont="1"/>
    <xf numFmtId="164" fontId="2" fillId="0" borderId="0" xfId="0" applyNumberFormat="1" applyFont="1"/>
    <xf numFmtId="3" fontId="2" fillId="0" borderId="0" xfId="0" applyNumberFormat="1" applyFont="1"/>
    <xf numFmtId="3" fontId="6" fillId="0" borderId="0" xfId="0" applyNumberFormat="1" applyFont="1"/>
    <xf numFmtId="0" fontId="4" fillId="0" borderId="0" xfId="0" applyFont="1" applyBorder="1"/>
    <xf numFmtId="0" fontId="14" fillId="0" borderId="0" xfId="0" applyFont="1" applyAlignment="1">
      <alignment horizontal="right"/>
    </xf>
    <xf numFmtId="164" fontId="2" fillId="0" borderId="0" xfId="0" applyNumberFormat="1" applyFont="1" applyAlignment="1">
      <alignment horizontal="right"/>
    </xf>
    <xf numFmtId="0" fontId="14" fillId="0" borderId="0" xfId="0" applyFont="1" applyFill="1"/>
    <xf numFmtId="0" fontId="14" fillId="0" borderId="0" xfId="0" applyFont="1" applyAlignment="1"/>
    <xf numFmtId="3" fontId="14" fillId="0" borderId="0" xfId="0" applyNumberFormat="1" applyFont="1" applyAlignment="1">
      <alignment horizontal="right" wrapText="1"/>
    </xf>
    <xf numFmtId="165" fontId="14" fillId="0" borderId="0" xfId="0" applyNumberFormat="1" applyFont="1"/>
    <xf numFmtId="166" fontId="14" fillId="0" borderId="0" xfId="0" applyNumberFormat="1" applyFont="1"/>
    <xf numFmtId="167" fontId="14" fillId="0" borderId="0" xfId="0" applyNumberFormat="1" applyFont="1"/>
    <xf numFmtId="3" fontId="14" fillId="0" borderId="0" xfId="0" applyNumberFormat="1" applyFont="1" applyAlignment="1">
      <alignment horizontal="left" vertical="top" wrapText="1"/>
    </xf>
    <xf numFmtId="165" fontId="14" fillId="0" borderId="0" xfId="0" applyNumberFormat="1" applyFont="1" applyAlignment="1">
      <alignment horizontal="left" vertical="top" wrapText="1"/>
    </xf>
    <xf numFmtId="166" fontId="14" fillId="0" borderId="0" xfId="0" applyNumberFormat="1" applyFont="1" applyAlignment="1">
      <alignment horizontal="left" vertical="top" wrapText="1"/>
    </xf>
    <xf numFmtId="167" fontId="14" fillId="0" borderId="0" xfId="0" applyNumberFormat="1" applyFont="1" applyAlignment="1">
      <alignment horizontal="left" vertical="top" wrapText="1"/>
    </xf>
    <xf numFmtId="0" fontId="6" fillId="0" borderId="0" xfId="0" applyFont="1" applyAlignment="1">
      <alignment horizontal="right"/>
    </xf>
    <xf numFmtId="164" fontId="6" fillId="0" borderId="0" xfId="0" applyNumberFormat="1" applyFont="1" applyAlignment="1">
      <alignment horizontal="right"/>
    </xf>
    <xf numFmtId="0" fontId="2" fillId="0" borderId="0" xfId="0" applyFont="1" applyFill="1" applyBorder="1" applyAlignment="1">
      <alignment horizontal="left" wrapText="1"/>
    </xf>
    <xf numFmtId="3"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0" fontId="12" fillId="0" borderId="0" xfId="0" applyFont="1" applyFill="1" applyBorder="1" applyAlignment="1"/>
    <xf numFmtId="0" fontId="6" fillId="0" borderId="0" xfId="0" applyFont="1" applyFill="1" applyAlignment="1">
      <alignment horizontal="center" vertical="top" wrapText="1"/>
    </xf>
    <xf numFmtId="3" fontId="14" fillId="0" borderId="0" xfId="0" applyNumberFormat="1" applyFont="1" applyAlignment="1">
      <alignment horizontal="right"/>
    </xf>
    <xf numFmtId="164" fontId="14" fillId="0" borderId="0" xfId="0" applyNumberFormat="1" applyFont="1" applyAlignment="1">
      <alignment horizontal="right"/>
    </xf>
    <xf numFmtId="3" fontId="14" fillId="0" borderId="0" xfId="0" applyNumberFormat="1" applyFont="1" applyBorder="1" applyAlignment="1">
      <alignment horizontal="right"/>
    </xf>
    <xf numFmtId="0" fontId="15" fillId="0" borderId="0" xfId="0" applyFont="1"/>
    <xf numFmtId="0" fontId="12" fillId="0" borderId="0" xfId="0" applyFont="1"/>
    <xf numFmtId="0" fontId="2" fillId="0" borderId="0" xfId="0" applyFont="1" applyBorder="1" applyAlignment="1">
      <alignment horizontal="right"/>
    </xf>
    <xf numFmtId="164" fontId="0" fillId="0" borderId="0" xfId="0" applyNumberFormat="1" applyAlignment="1">
      <alignment horizontal="right"/>
    </xf>
    <xf numFmtId="0" fontId="6" fillId="0" borderId="0" xfId="0" applyFont="1" applyAlignment="1">
      <alignment horizontal="left"/>
    </xf>
    <xf numFmtId="3" fontId="13" fillId="0" borderId="0" xfId="0" applyNumberFormat="1" applyFont="1" applyBorder="1" applyAlignment="1">
      <alignment horizontal="right"/>
    </xf>
    <xf numFmtId="0" fontId="6" fillId="0" borderId="0" xfId="0" applyFont="1" applyFill="1" applyAlignment="1">
      <alignment horizontal="left" wrapText="1" indent="1"/>
    </xf>
    <xf numFmtId="2" fontId="5" fillId="0" borderId="1" xfId="0" applyNumberFormat="1" applyFont="1" applyBorder="1" applyAlignment="1">
      <alignment horizontal="right" vertical="top" wrapText="1"/>
    </xf>
    <xf numFmtId="2" fontId="0" fillId="0" borderId="0" xfId="0" applyNumberFormat="1"/>
    <xf numFmtId="164" fontId="0" fillId="0" borderId="2" xfId="0" applyNumberFormat="1" applyBorder="1" applyAlignment="1">
      <alignment horizontal="right" vertical="top" wrapText="1"/>
    </xf>
    <xf numFmtId="0" fontId="2" fillId="0" borderId="3" xfId="0" applyFont="1" applyBorder="1" applyAlignment="1">
      <alignment vertical="top" wrapText="1"/>
    </xf>
    <xf numFmtId="0" fontId="2" fillId="0" borderId="3" xfId="0" applyFont="1" applyBorder="1" applyAlignment="1">
      <alignment horizontal="right" wrapText="1"/>
    </xf>
    <xf numFmtId="0" fontId="2" fillId="0" borderId="3" xfId="0" applyFont="1" applyBorder="1" applyAlignment="1">
      <alignment wrapText="1"/>
    </xf>
    <xf numFmtId="0" fontId="2" fillId="0" borderId="3" xfId="0" applyFont="1" applyBorder="1" applyAlignment="1">
      <alignment horizontal="left" vertical="top" wrapText="1" indent="2"/>
    </xf>
    <xf numFmtId="0" fontId="2" fillId="0" borderId="0" xfId="0" applyFont="1" applyAlignment="1">
      <alignment horizontal="left" vertical="center" wrapText="1" indent="1"/>
    </xf>
    <xf numFmtId="0" fontId="6" fillId="0" borderId="0" xfId="0" applyFont="1" applyAlignment="1">
      <alignment horizontal="left" vertical="center" wrapText="1" indent="1"/>
    </xf>
    <xf numFmtId="0" fontId="2" fillId="0" borderId="0" xfId="0" applyFont="1" applyAlignment="1">
      <alignment vertical="center" wrapText="1"/>
    </xf>
    <xf numFmtId="3" fontId="2" fillId="0" borderId="0" xfId="0" applyNumberFormat="1" applyFont="1" applyAlignment="1">
      <alignment horizontal="right" vertical="center"/>
    </xf>
    <xf numFmtId="0" fontId="2" fillId="0" borderId="0" xfId="0" applyFont="1" applyAlignment="1">
      <alignment horizontal="left" vertical="center" wrapText="1"/>
    </xf>
    <xf numFmtId="0" fontId="0" fillId="0" borderId="0" xfId="0" applyAlignment="1">
      <alignment vertical="center"/>
    </xf>
    <xf numFmtId="0" fontId="6" fillId="0" borderId="0" xfId="0" applyFont="1" applyAlignment="1">
      <alignment vertical="center" wrapText="1"/>
    </xf>
    <xf numFmtId="0" fontId="6" fillId="2" borderId="0" xfId="0" applyFont="1" applyFill="1" applyAlignment="1">
      <alignment vertical="center" wrapText="1"/>
    </xf>
    <xf numFmtId="3" fontId="6" fillId="2" borderId="0" xfId="0" applyNumberFormat="1" applyFont="1" applyFill="1" applyAlignment="1">
      <alignment horizontal="right" vertical="center" wrapText="1"/>
    </xf>
    <xf numFmtId="0" fontId="6" fillId="2" borderId="0" xfId="0" applyFont="1" applyFill="1" applyAlignment="1">
      <alignment horizontal="left" vertical="center" wrapText="1" indent="1"/>
    </xf>
    <xf numFmtId="0" fontId="6" fillId="0" borderId="0" xfId="0" applyFont="1" applyAlignment="1">
      <alignment horizontal="left" vertical="top" wrapText="1"/>
    </xf>
    <xf numFmtId="0" fontId="2" fillId="0" borderId="3" xfId="0" applyFont="1" applyBorder="1" applyAlignment="1">
      <alignment horizontal="right" vertical="top" wrapText="1"/>
    </xf>
    <xf numFmtId="0" fontId="2" fillId="0" borderId="3" xfId="0" applyFont="1" applyBorder="1" applyAlignment="1">
      <alignment horizontal="left" vertical="top" wrapText="1" indent="3"/>
    </xf>
    <xf numFmtId="0" fontId="2" fillId="0" borderId="2" xfId="0" applyFont="1" applyBorder="1" applyAlignment="1">
      <alignment horizontal="right" vertical="top" wrapText="1"/>
    </xf>
    <xf numFmtId="2" fontId="2" fillId="0" borderId="2" xfId="0" applyNumberFormat="1" applyFont="1" applyBorder="1" applyAlignment="1">
      <alignment horizontal="right" vertical="center" wrapText="1"/>
    </xf>
    <xf numFmtId="2" fontId="2" fillId="0" borderId="4" xfId="0" applyNumberFormat="1" applyFont="1" applyBorder="1" applyAlignment="1">
      <alignment horizontal="right" vertical="center" wrapText="1"/>
    </xf>
    <xf numFmtId="0" fontId="7" fillId="0" borderId="3" xfId="0" applyFont="1" applyBorder="1" applyAlignment="1">
      <alignment vertical="top" wrapText="1"/>
    </xf>
    <xf numFmtId="2" fontId="7" fillId="0" borderId="3" xfId="0" applyNumberFormat="1" applyFont="1" applyBorder="1" applyAlignment="1">
      <alignment horizontal="right" vertical="top" wrapText="1"/>
    </xf>
    <xf numFmtId="0" fontId="7" fillId="0" borderId="3" xfId="0" applyFont="1" applyBorder="1" applyAlignment="1">
      <alignment horizontal="right" vertical="top" wrapText="1"/>
    </xf>
    <xf numFmtId="0" fontId="2" fillId="0" borderId="2" xfId="0" applyFont="1" applyBorder="1" applyAlignment="1">
      <alignment horizontal="right" vertical="center" wrapText="1"/>
    </xf>
    <xf numFmtId="0" fontId="2" fillId="0" borderId="0" xfId="0" applyFont="1" applyAlignment="1">
      <alignment horizontal="right" vertical="center" wrapText="1"/>
    </xf>
    <xf numFmtId="0" fontId="6" fillId="0" borderId="0" xfId="0" applyFont="1" applyAlignment="1">
      <alignment horizontal="left" vertical="justify" wrapText="1" indent="1"/>
    </xf>
    <xf numFmtId="0" fontId="2" fillId="0" borderId="0" xfId="0" applyFont="1" applyAlignment="1">
      <alignment vertical="center"/>
    </xf>
    <xf numFmtId="164" fontId="2" fillId="0" borderId="2" xfId="0" applyNumberFormat="1" applyFont="1" applyBorder="1" applyAlignment="1">
      <alignment horizontal="right" vertical="center" wrapText="1"/>
    </xf>
    <xf numFmtId="164" fontId="2" fillId="0" borderId="0" xfId="0" applyNumberFormat="1" applyFont="1" applyAlignment="1">
      <alignment horizontal="right" vertical="center" wrapText="1"/>
    </xf>
    <xf numFmtId="0" fontId="2" fillId="0" borderId="3" xfId="0" applyFont="1" applyBorder="1" applyAlignment="1">
      <alignment horizontal="left" vertical="top" wrapText="1"/>
    </xf>
    <xf numFmtId="164" fontId="2" fillId="0" borderId="3" xfId="0" applyNumberFormat="1" applyFont="1" applyBorder="1" applyAlignment="1">
      <alignment horizontal="right" wrapText="1"/>
    </xf>
    <xf numFmtId="0" fontId="2" fillId="0" borderId="0" xfId="0" applyFont="1" applyAlignment="1">
      <alignment vertical="justify" wrapText="1"/>
    </xf>
    <xf numFmtId="0" fontId="6" fillId="2" borderId="0" xfId="0" applyFont="1" applyFill="1" applyAlignment="1">
      <alignment horizontal="left" vertical="center" wrapText="1"/>
    </xf>
    <xf numFmtId="0" fontId="5" fillId="0" borderId="5" xfId="0" applyFont="1" applyBorder="1" applyAlignment="1">
      <alignment horizontal="right" vertical="top" wrapText="1"/>
    </xf>
    <xf numFmtId="0" fontId="5" fillId="0" borderId="5" xfId="0" applyFont="1" applyBorder="1" applyAlignment="1">
      <alignment horizontal="left" vertical="top" wrapText="1"/>
    </xf>
    <xf numFmtId="3" fontId="18" fillId="0" borderId="0" xfId="0" applyNumberFormat="1" applyFont="1" applyAlignment="1">
      <alignment horizontal="right"/>
    </xf>
    <xf numFmtId="164" fontId="18" fillId="0" borderId="0" xfId="0" applyNumberFormat="1" applyFont="1" applyAlignment="1">
      <alignment horizontal="right"/>
    </xf>
    <xf numFmtId="0" fontId="6" fillId="6" borderId="0" xfId="0" applyFont="1" applyFill="1" applyAlignment="1">
      <alignment wrapText="1"/>
    </xf>
    <xf numFmtId="0" fontId="2" fillId="0" borderId="6" xfId="0" applyFont="1" applyBorder="1" applyAlignment="1">
      <alignment horizontal="right" vertical="center" wrapText="1"/>
    </xf>
    <xf numFmtId="3" fontId="6" fillId="0" borderId="0" xfId="0" applyNumberFormat="1" applyFont="1" applyAlignment="1">
      <alignment horizontal="left" wrapText="1"/>
    </xf>
    <xf numFmtId="0" fontId="0" fillId="0" borderId="3" xfId="0" applyBorder="1" applyAlignment="1">
      <alignment horizontal="right"/>
    </xf>
    <xf numFmtId="0" fontId="5" fillId="0" borderId="5" xfId="0" applyFont="1" applyBorder="1" applyAlignment="1">
      <alignment vertical="top" wrapText="1"/>
    </xf>
    <xf numFmtId="0" fontId="0" fillId="0" borderId="0" xfId="0" applyBorder="1" applyAlignment="1">
      <alignment vertical="center"/>
    </xf>
    <xf numFmtId="0" fontId="0" fillId="0" borderId="0" xfId="0" applyAlignment="1">
      <alignment vertical="justify"/>
    </xf>
    <xf numFmtId="0" fontId="14" fillId="0" borderId="0" xfId="0" applyFont="1" applyAlignment="1">
      <alignment wrapText="1"/>
    </xf>
    <xf numFmtId="0" fontId="14" fillId="0" borderId="0" xfId="0" applyFont="1" applyAlignment="1">
      <alignment vertical="top" wrapText="1"/>
    </xf>
    <xf numFmtId="3" fontId="26" fillId="0" borderId="0" xfId="0" applyNumberFormat="1" applyFont="1" applyAlignment="1">
      <alignment horizontal="right" wrapText="1"/>
    </xf>
    <xf numFmtId="3" fontId="26" fillId="2" borderId="0" xfId="0" applyNumberFormat="1" applyFont="1" applyFill="1" applyAlignment="1">
      <alignment horizontal="right" vertical="center" wrapText="1"/>
    </xf>
    <xf numFmtId="164" fontId="5" fillId="0" borderId="0" xfId="0" applyNumberFormat="1" applyFont="1" applyBorder="1" applyAlignment="1">
      <alignment horizontal="left" vertical="top" wrapText="1"/>
    </xf>
    <xf numFmtId="164" fontId="5" fillId="0" borderId="0" xfId="0" applyNumberFormat="1" applyFont="1" applyBorder="1" applyAlignment="1">
      <alignment vertical="top" wrapText="1"/>
    </xf>
    <xf numFmtId="0" fontId="2" fillId="0" borderId="3" xfId="0" applyFont="1" applyBorder="1" applyAlignment="1">
      <alignment horizontal="justify" vertical="top" wrapText="1"/>
    </xf>
    <xf numFmtId="0" fontId="0" fillId="0" borderId="3" xfId="0" applyBorder="1"/>
    <xf numFmtId="0" fontId="2" fillId="0" borderId="3" xfId="0" applyFont="1" applyBorder="1" applyAlignment="1">
      <alignment horizontal="left" wrapText="1" indent="1"/>
    </xf>
    <xf numFmtId="0" fontId="2" fillId="0" borderId="3" xfId="0" applyFont="1" applyBorder="1" applyAlignment="1">
      <alignment horizontal="left" vertical="top" wrapText="1" indent="1"/>
    </xf>
    <xf numFmtId="0" fontId="6" fillId="2" borderId="0" xfId="0" applyFont="1" applyFill="1" applyAlignment="1">
      <alignment horizontal="right" vertical="center" wrapText="1"/>
    </xf>
    <xf numFmtId="168" fontId="14" fillId="0" borderId="0" xfId="0" applyNumberFormat="1" applyFont="1" applyAlignment="1">
      <alignment horizontal="right"/>
    </xf>
    <xf numFmtId="164" fontId="6" fillId="2" borderId="0" xfId="0" applyNumberFormat="1" applyFont="1" applyFill="1" applyAlignment="1">
      <alignment horizontal="right" vertical="center" wrapText="1"/>
    </xf>
    <xf numFmtId="0" fontId="2" fillId="0" borderId="6" xfId="0" applyFont="1" applyBorder="1" applyAlignment="1">
      <alignment horizontal="right" vertical="top" wrapText="1"/>
    </xf>
    <xf numFmtId="0" fontId="6" fillId="2" borderId="0" xfId="0" applyFont="1" applyFill="1" applyAlignment="1">
      <alignment horizontal="justify" vertical="center" wrapText="1"/>
    </xf>
    <xf numFmtId="0" fontId="2" fillId="0" borderId="2" xfId="0" applyFont="1" applyBorder="1" applyAlignment="1">
      <alignment horizontal="right" wrapText="1"/>
    </xf>
    <xf numFmtId="0" fontId="6" fillId="2" borderId="0" xfId="0" applyNumberFormat="1" applyFont="1" applyFill="1" applyAlignment="1">
      <alignment horizontal="justify" vertical="center" wrapText="1"/>
    </xf>
    <xf numFmtId="0" fontId="6" fillId="2" borderId="0" xfId="0" applyNumberFormat="1" applyFont="1" applyFill="1" applyAlignment="1">
      <alignment horizontal="right" vertical="center" wrapText="1"/>
    </xf>
    <xf numFmtId="0" fontId="0" fillId="0" borderId="0" xfId="0" applyNumberFormat="1" applyAlignment="1">
      <alignment vertical="center"/>
    </xf>
    <xf numFmtId="0" fontId="13" fillId="0" borderId="0" xfId="0" applyFont="1" applyAlignment="1">
      <alignment horizontal="left" wrapText="1"/>
    </xf>
    <xf numFmtId="164" fontId="14" fillId="0" borderId="0" xfId="0" applyNumberFormat="1" applyFont="1" applyAlignment="1">
      <alignment vertical="center"/>
    </xf>
    <xf numFmtId="0" fontId="6" fillId="5" borderId="0" xfId="0" applyFont="1" applyFill="1" applyAlignment="1">
      <alignment vertical="center" wrapText="1"/>
    </xf>
    <xf numFmtId="3" fontId="6" fillId="5" borderId="0" xfId="0" applyNumberFormat="1" applyFont="1" applyFill="1" applyAlignment="1">
      <alignment horizontal="right" vertical="center"/>
    </xf>
    <xf numFmtId="164" fontId="6" fillId="5" borderId="0" xfId="0" applyNumberFormat="1" applyFont="1" applyFill="1" applyAlignment="1">
      <alignment horizontal="right" vertical="center"/>
    </xf>
    <xf numFmtId="0" fontId="6" fillId="5" borderId="0" xfId="0" applyFont="1" applyFill="1" applyAlignment="1">
      <alignment horizontal="left" vertical="center" wrapText="1"/>
    </xf>
    <xf numFmtId="0" fontId="0" fillId="0" borderId="0" xfId="0" applyFill="1" applyAlignment="1">
      <alignment vertical="center"/>
    </xf>
    <xf numFmtId="0" fontId="6" fillId="7" borderId="0" xfId="0" applyFont="1" applyFill="1" applyAlignment="1">
      <alignment vertical="center" wrapText="1"/>
    </xf>
    <xf numFmtId="3" fontId="6" fillId="7" borderId="0" xfId="0" applyNumberFormat="1" applyFont="1" applyFill="1" applyAlignment="1">
      <alignment horizontal="right" vertical="center"/>
    </xf>
    <xf numFmtId="164" fontId="6" fillId="7" borderId="0" xfId="0" applyNumberFormat="1" applyFont="1" applyFill="1" applyAlignment="1">
      <alignment horizontal="right" vertical="center"/>
    </xf>
    <xf numFmtId="0" fontId="6" fillId="7" borderId="0" xfId="0" applyFont="1" applyFill="1" applyAlignment="1">
      <alignment horizontal="left" vertical="center" wrapText="1"/>
    </xf>
    <xf numFmtId="3" fontId="6" fillId="2" borderId="0"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2" fillId="0" borderId="2" xfId="0" applyFont="1" applyBorder="1" applyAlignment="1">
      <alignment horizontal="right" vertical="justify" wrapText="1"/>
    </xf>
    <xf numFmtId="164" fontId="2" fillId="0" borderId="3" xfId="0" applyNumberFormat="1" applyFont="1" applyBorder="1" applyAlignment="1">
      <alignment horizontal="right" vertical="top" wrapText="1"/>
    </xf>
    <xf numFmtId="164" fontId="2" fillId="0" borderId="3" xfId="0" applyNumberFormat="1" applyFont="1" applyBorder="1" applyAlignment="1">
      <alignment horizontal="center" vertical="top" wrapText="1"/>
    </xf>
    <xf numFmtId="164" fontId="2" fillId="0" borderId="3" xfId="0" applyNumberFormat="1" applyFont="1" applyBorder="1" applyAlignment="1">
      <alignment horizontal="left" vertical="top" wrapText="1" indent="1"/>
    </xf>
    <xf numFmtId="164" fontId="4" fillId="0" borderId="0" xfId="0" applyNumberFormat="1" applyFont="1" applyFill="1" applyBorder="1"/>
    <xf numFmtId="164" fontId="0" fillId="0" borderId="0" xfId="0" applyNumberFormat="1" applyFill="1" applyBorder="1"/>
    <xf numFmtId="164" fontId="0" fillId="0" borderId="0" xfId="0" applyNumberFormat="1" applyFill="1" applyBorder="1" applyAlignment="1">
      <alignment horizontal="center"/>
    </xf>
    <xf numFmtId="164" fontId="5" fillId="0" borderId="5" xfId="0" applyNumberFormat="1" applyFont="1" applyBorder="1" applyAlignment="1">
      <alignment horizontal="right" vertical="top" wrapText="1"/>
    </xf>
    <xf numFmtId="164" fontId="5" fillId="0" borderId="5" xfId="0" applyNumberFormat="1" applyFont="1" applyBorder="1" applyAlignment="1">
      <alignment vertical="top" wrapText="1"/>
    </xf>
    <xf numFmtId="3" fontId="6" fillId="0" borderId="0" xfId="0" applyNumberFormat="1" applyFont="1" applyBorder="1" applyAlignment="1">
      <alignment horizontal="right" wrapText="1"/>
    </xf>
    <xf numFmtId="164" fontId="2" fillId="0" borderId="3" xfId="0" applyNumberFormat="1" applyFont="1" applyBorder="1" applyAlignment="1">
      <alignment horizontal="left" vertical="top" wrapText="1" indent="2"/>
    </xf>
    <xf numFmtId="0" fontId="2" fillId="0" borderId="3" xfId="0" applyFont="1" applyBorder="1" applyAlignment="1">
      <alignment horizontal="right" vertical="top" wrapText="1" indent="2"/>
    </xf>
    <xf numFmtId="164" fontId="6" fillId="0" borderId="0" xfId="0" applyNumberFormat="1" applyFont="1" applyAlignment="1">
      <alignment horizontal="left" vertical="top" wrapText="1" indent="1"/>
    </xf>
    <xf numFmtId="164" fontId="2" fillId="0" borderId="0" xfId="0" applyNumberFormat="1" applyFont="1" applyAlignment="1">
      <alignment horizontal="right" vertical="center"/>
    </xf>
    <xf numFmtId="164" fontId="2" fillId="0" borderId="0" xfId="0" applyNumberFormat="1" applyFont="1" applyAlignment="1">
      <alignment horizontal="left" vertical="center" wrapText="1" indent="1"/>
    </xf>
    <xf numFmtId="3" fontId="26" fillId="0" borderId="0" xfId="0" applyNumberFormat="1" applyFont="1"/>
    <xf numFmtId="0" fontId="5" fillId="0" borderId="7" xfId="0" applyFont="1" applyBorder="1" applyAlignment="1">
      <alignment horizontal="right" vertical="top" wrapText="1"/>
    </xf>
    <xf numFmtId="0" fontId="2" fillId="0" borderId="7" xfId="0" applyFont="1" applyBorder="1" applyAlignment="1">
      <alignment wrapText="1"/>
    </xf>
    <xf numFmtId="49" fontId="2" fillId="0" borderId="0" xfId="0" applyNumberFormat="1" applyFont="1" applyAlignment="1">
      <alignment vertical="justify" wrapText="1"/>
    </xf>
    <xf numFmtId="2" fontId="2" fillId="0" borderId="0" xfId="0" applyNumberFormat="1" applyFont="1" applyAlignment="1">
      <alignment horizontal="right" vertical="justify" wrapText="1"/>
    </xf>
    <xf numFmtId="3" fontId="2" fillId="0" borderId="0" xfId="0" applyNumberFormat="1" applyFont="1" applyAlignment="1">
      <alignment horizontal="right" vertical="justify" wrapText="1"/>
    </xf>
    <xf numFmtId="0" fontId="2" fillId="0" borderId="0" xfId="0" applyFont="1" applyAlignment="1">
      <alignment horizontal="left" vertical="justify" wrapText="1"/>
    </xf>
    <xf numFmtId="2" fontId="2" fillId="0" borderId="3" xfId="0" applyNumberFormat="1" applyFont="1" applyBorder="1" applyAlignment="1">
      <alignment horizontal="right" vertical="top" wrapText="1"/>
    </xf>
    <xf numFmtId="4" fontId="2" fillId="0" borderId="0" xfId="0" applyNumberFormat="1" applyFont="1" applyAlignment="1">
      <alignment horizontal="right" wrapText="1"/>
    </xf>
    <xf numFmtId="4" fontId="2" fillId="0" borderId="0" xfId="0" applyNumberFormat="1" applyFont="1" applyAlignment="1">
      <alignment horizontal="right" vertical="top" wrapText="1"/>
    </xf>
    <xf numFmtId="4" fontId="6" fillId="0" borderId="0" xfId="0" applyNumberFormat="1" applyFont="1" applyAlignment="1">
      <alignment horizontal="right" vertical="top" wrapText="1"/>
    </xf>
    <xf numFmtId="2" fontId="6" fillId="2" borderId="0" xfId="0" applyNumberFormat="1" applyFont="1" applyFill="1" applyAlignment="1">
      <alignment horizontal="right" vertical="center" wrapText="1"/>
    </xf>
    <xf numFmtId="4" fontId="6" fillId="2" borderId="0" xfId="0" applyNumberFormat="1" applyFont="1" applyFill="1" applyAlignment="1">
      <alignment horizontal="right" vertical="center" wrapText="1"/>
    </xf>
    <xf numFmtId="0" fontId="2" fillId="0" borderId="0" xfId="0" applyFont="1" applyAlignment="1">
      <alignment horizontal="left" vertical="justify" wrapText="1" indent="1"/>
    </xf>
    <xf numFmtId="2" fontId="5" fillId="0" borderId="8" xfId="0" applyNumberFormat="1" applyFont="1" applyBorder="1" applyAlignment="1">
      <alignment horizontal="right" vertical="top" wrapText="1"/>
    </xf>
    <xf numFmtId="0" fontId="5" fillId="0" borderId="9" xfId="0" applyFont="1" applyBorder="1" applyAlignment="1">
      <alignment horizontal="right" wrapText="1"/>
    </xf>
    <xf numFmtId="2" fontId="5" fillId="0" borderId="10" xfId="0" applyNumberFormat="1" applyFont="1" applyBorder="1" applyAlignment="1">
      <alignment horizontal="right" vertical="top" wrapText="1"/>
    </xf>
    <xf numFmtId="3" fontId="2" fillId="0" borderId="0" xfId="0" applyNumberFormat="1" applyFont="1" applyFill="1" applyBorder="1" applyAlignment="1">
      <alignment horizontal="right" vertical="justify" wrapText="1"/>
    </xf>
    <xf numFmtId="0" fontId="2" fillId="0" borderId="0" xfId="0" applyFont="1" applyFill="1" applyBorder="1" applyAlignment="1">
      <alignment horizontal="right" vertical="justify" wrapText="1"/>
    </xf>
    <xf numFmtId="164" fontId="2" fillId="0" borderId="0" xfId="0" applyNumberFormat="1" applyFont="1" applyFill="1" applyAlignment="1">
      <alignment horizontal="right" vertical="justify" wrapText="1"/>
    </xf>
    <xf numFmtId="0" fontId="12" fillId="0" borderId="0" xfId="0" applyFont="1" applyFill="1" applyAlignment="1">
      <alignment vertical="justify"/>
    </xf>
    <xf numFmtId="3" fontId="0" fillId="0" borderId="3" xfId="0" applyNumberFormat="1" applyBorder="1"/>
    <xf numFmtId="0" fontId="5" fillId="0" borderId="10" xfId="0" applyFont="1" applyBorder="1" applyAlignment="1">
      <alignment horizontal="right" vertical="top" wrapText="1"/>
    </xf>
    <xf numFmtId="0" fontId="0" fillId="0" borderId="7" xfId="0" applyBorder="1" applyAlignment="1">
      <alignment horizontal="left" wrapText="1"/>
    </xf>
    <xf numFmtId="164" fontId="5" fillId="0" borderId="7" xfId="0" applyNumberFormat="1" applyFont="1" applyBorder="1" applyAlignment="1">
      <alignment horizontal="right" vertical="top" wrapText="1"/>
    </xf>
    <xf numFmtId="164" fontId="5" fillId="0" borderId="7" xfId="0" applyNumberFormat="1" applyFont="1" applyBorder="1" applyAlignment="1">
      <alignment vertical="top" wrapText="1"/>
    </xf>
    <xf numFmtId="164" fontId="5" fillId="0" borderId="10" xfId="0" applyNumberFormat="1" applyFont="1" applyBorder="1" applyAlignment="1">
      <alignment horizontal="right" vertical="top" wrapText="1"/>
    </xf>
    <xf numFmtId="164" fontId="5" fillId="0" borderId="11" xfId="0" applyNumberFormat="1" applyFont="1" applyBorder="1" applyAlignment="1">
      <alignment horizontal="right" vertical="top" wrapText="1"/>
    </xf>
    <xf numFmtId="0" fontId="2" fillId="0" borderId="0" xfId="0" applyFont="1" applyAlignment="1">
      <alignment horizontal="right" vertical="justify" wrapText="1"/>
    </xf>
    <xf numFmtId="164" fontId="2" fillId="0" borderId="0" xfId="0" applyNumberFormat="1" applyFont="1" applyAlignment="1">
      <alignment horizontal="right" vertical="justify" wrapText="1"/>
    </xf>
    <xf numFmtId="0" fontId="2" fillId="0" borderId="0" xfId="0" applyFont="1" applyBorder="1" applyAlignment="1">
      <alignment horizontal="left" wrapText="1" indent="1"/>
    </xf>
    <xf numFmtId="0" fontId="4" fillId="0" borderId="3" xfId="0" applyFont="1" applyBorder="1" applyAlignment="1">
      <alignment vertical="top" wrapText="1"/>
    </xf>
    <xf numFmtId="164" fontId="0" fillId="0" borderId="3" xfId="0" applyNumberFormat="1" applyBorder="1" applyAlignment="1">
      <alignment horizontal="right"/>
    </xf>
    <xf numFmtId="164" fontId="5" fillId="0" borderId="9" xfId="0" applyNumberFormat="1" applyFont="1" applyBorder="1" applyAlignment="1">
      <alignment horizontal="right" vertical="top" wrapText="1"/>
    </xf>
    <xf numFmtId="164" fontId="5" fillId="0" borderId="8" xfId="0" applyNumberFormat="1" applyFont="1" applyBorder="1" applyAlignment="1">
      <alignment horizontal="right" vertical="top" wrapText="1"/>
    </xf>
    <xf numFmtId="3" fontId="14" fillId="0" borderId="0" xfId="0" applyNumberFormat="1" applyFont="1" applyAlignment="1">
      <alignment horizontal="right" vertical="justify"/>
    </xf>
    <xf numFmtId="0" fontId="2" fillId="0" borderId="0" xfId="0" applyFont="1" applyBorder="1" applyAlignment="1">
      <alignment vertical="justify" wrapText="1"/>
    </xf>
    <xf numFmtId="0" fontId="15" fillId="0" borderId="0" xfId="0" applyFont="1" applyBorder="1" applyAlignment="1"/>
    <xf numFmtId="1" fontId="6" fillId="2" borderId="0" xfId="0" applyNumberFormat="1" applyFont="1" applyFill="1" applyAlignment="1">
      <alignment horizontal="left" vertical="center" wrapText="1"/>
    </xf>
    <xf numFmtId="164" fontId="14" fillId="0" borderId="0" xfId="0" applyNumberFormat="1" applyFont="1" applyAlignment="1">
      <alignment horizontal="right" vertical="justify"/>
    </xf>
    <xf numFmtId="0" fontId="6" fillId="0" borderId="0" xfId="0" applyFont="1" applyFill="1" applyBorder="1" applyAlignment="1">
      <alignment horizontal="left" wrapText="1" indent="1"/>
    </xf>
    <xf numFmtId="0" fontId="0" fillId="0" borderId="0" xfId="0" applyFill="1" applyBorder="1" applyAlignment="1"/>
    <xf numFmtId="164" fontId="6" fillId="0" borderId="0" xfId="0" applyNumberFormat="1" applyFont="1" applyFill="1" applyBorder="1" applyAlignment="1">
      <alignment horizontal="right" wrapText="1"/>
    </xf>
    <xf numFmtId="0" fontId="5" fillId="0" borderId="3" xfId="0" applyFont="1" applyBorder="1" applyAlignment="1">
      <alignment horizontal="right" vertical="top" wrapText="1"/>
    </xf>
    <xf numFmtId="0" fontId="2" fillId="0" borderId="2" xfId="0" applyFont="1" applyBorder="1" applyAlignment="1">
      <alignment vertical="center" wrapText="1"/>
    </xf>
    <xf numFmtId="0" fontId="7" fillId="0" borderId="0" xfId="0" applyFont="1" applyBorder="1" applyAlignment="1">
      <alignment horizontal="left" vertical="center" wrapText="1" indent="1"/>
    </xf>
    <xf numFmtId="0" fontId="7" fillId="0" borderId="2" xfId="0" applyFont="1" applyBorder="1" applyAlignment="1">
      <alignment vertical="center" wrapText="1"/>
    </xf>
    <xf numFmtId="0" fontId="2" fillId="0" borderId="9" xfId="0" applyFont="1" applyBorder="1" applyAlignment="1">
      <alignment horizontal="right" wrapText="1"/>
    </xf>
    <xf numFmtId="0" fontId="18" fillId="0" borderId="0" xfId="0" applyFont="1" applyAlignment="1">
      <alignment horizontal="right"/>
    </xf>
    <xf numFmtId="0" fontId="2" fillId="0" borderId="10" xfId="0" applyFont="1" applyBorder="1" applyAlignment="1">
      <alignment horizontal="right" vertical="top" wrapText="1"/>
    </xf>
    <xf numFmtId="0" fontId="2" fillId="0" borderId="7" xfId="0" applyFont="1" applyBorder="1" applyAlignment="1">
      <alignment horizontal="right" vertical="top" wrapText="1"/>
    </xf>
    <xf numFmtId="3" fontId="18" fillId="0" borderId="0" xfId="0" applyNumberFormat="1" applyFont="1" applyAlignment="1">
      <alignment horizontal="right" vertical="justify"/>
    </xf>
    <xf numFmtId="164" fontId="18" fillId="0" borderId="0" xfId="0" applyNumberFormat="1" applyFont="1" applyAlignment="1">
      <alignment horizontal="right" vertical="justify"/>
    </xf>
    <xf numFmtId="168" fontId="6" fillId="2" borderId="0" xfId="0" applyNumberFormat="1" applyFont="1" applyFill="1" applyAlignment="1">
      <alignment vertical="center" wrapText="1"/>
    </xf>
    <xf numFmtId="0" fontId="18" fillId="0" borderId="0" xfId="0" applyFont="1" applyAlignment="1">
      <alignment horizontal="right" vertical="center"/>
    </xf>
    <xf numFmtId="3" fontId="18" fillId="0" borderId="0" xfId="0" applyNumberFormat="1" applyFont="1" applyAlignment="1">
      <alignment horizontal="right" vertical="center"/>
    </xf>
    <xf numFmtId="164" fontId="2" fillId="0" borderId="0" xfId="0" applyNumberFormat="1" applyFont="1" applyAlignment="1">
      <alignment horizontal="center" vertical="center" wrapText="1"/>
    </xf>
    <xf numFmtId="167" fontId="18" fillId="0" borderId="0" xfId="0" applyNumberFormat="1" applyFont="1" applyAlignment="1">
      <alignment horizontal="left" vertical="top"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3" fontId="7" fillId="0" borderId="7" xfId="0" applyNumberFormat="1" applyFont="1" applyBorder="1" applyAlignment="1">
      <alignment horizontal="right" vertical="center" wrapText="1"/>
    </xf>
    <xf numFmtId="165" fontId="7" fillId="0" borderId="12"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166" fontId="7" fillId="0" borderId="12" xfId="0" applyNumberFormat="1" applyFont="1" applyBorder="1" applyAlignment="1">
      <alignment horizontal="right" vertical="center" wrapText="1"/>
    </xf>
    <xf numFmtId="167" fontId="7" fillId="0" borderId="12" xfId="0" applyNumberFormat="1" applyFont="1" applyBorder="1" applyAlignment="1">
      <alignment horizontal="right" vertical="center" wrapText="1"/>
    </xf>
    <xf numFmtId="165" fontId="7" fillId="0" borderId="7" xfId="0" applyNumberFormat="1" applyFont="1" applyBorder="1" applyAlignment="1">
      <alignment horizontal="right" vertical="center" wrapText="1"/>
    </xf>
    <xf numFmtId="166" fontId="7" fillId="0" borderId="7" xfId="0" applyNumberFormat="1" applyFont="1" applyBorder="1" applyAlignment="1">
      <alignment horizontal="right" vertical="center" wrapText="1"/>
    </xf>
    <xf numFmtId="167" fontId="7" fillId="0" borderId="3" xfId="0" applyNumberFormat="1" applyFont="1" applyBorder="1" applyAlignment="1">
      <alignment horizontal="right" vertical="center" wrapText="1"/>
    </xf>
    <xf numFmtId="3" fontId="14" fillId="0" borderId="0" xfId="0" applyNumberFormat="1" applyFont="1" applyAlignment="1">
      <alignment horizontal="right" vertical="center" wrapText="1"/>
    </xf>
    <xf numFmtId="165" fontId="14" fillId="0" borderId="0" xfId="0" applyNumberFormat="1" applyFont="1" applyAlignment="1">
      <alignment horizontal="right" vertical="center" wrapText="1"/>
    </xf>
    <xf numFmtId="166" fontId="14" fillId="0" borderId="0" xfId="0" applyNumberFormat="1" applyFont="1" applyAlignment="1">
      <alignment horizontal="right" vertical="center" wrapText="1"/>
    </xf>
    <xf numFmtId="167" fontId="14"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3" fontId="14" fillId="0" borderId="0" xfId="0" applyNumberFormat="1" applyFont="1" applyAlignment="1">
      <alignment vertical="center" wrapText="1"/>
    </xf>
    <xf numFmtId="165" fontId="14" fillId="0" borderId="0" xfId="0" applyNumberFormat="1" applyFont="1" applyAlignment="1">
      <alignment vertical="center" wrapText="1"/>
    </xf>
    <xf numFmtId="166" fontId="14" fillId="0" borderId="0" xfId="0" applyNumberFormat="1" applyFont="1" applyAlignment="1">
      <alignment vertical="center" wrapText="1"/>
    </xf>
    <xf numFmtId="167" fontId="14" fillId="0" borderId="0" xfId="0" applyNumberFormat="1" applyFont="1" applyAlignment="1">
      <alignment vertical="center" wrapText="1"/>
    </xf>
    <xf numFmtId="167" fontId="14" fillId="0" borderId="0" xfId="0" applyNumberFormat="1" applyFont="1" applyBorder="1" applyAlignment="1">
      <alignment vertical="center" wrapText="1"/>
    </xf>
    <xf numFmtId="3" fontId="14" fillId="0" borderId="0" xfId="0" applyNumberFormat="1" applyFont="1" applyBorder="1" applyAlignment="1">
      <alignment vertical="center" wrapText="1"/>
    </xf>
    <xf numFmtId="165" fontId="14" fillId="0" borderId="0" xfId="0" applyNumberFormat="1" applyFont="1" applyBorder="1" applyAlignment="1">
      <alignment vertical="center" wrapText="1"/>
    </xf>
    <xf numFmtId="167" fontId="14" fillId="0" borderId="0" xfId="0" applyNumberFormat="1" applyFont="1" applyFill="1" applyBorder="1" applyAlignment="1">
      <alignment vertical="center" wrapText="1"/>
    </xf>
    <xf numFmtId="3" fontId="14" fillId="0" borderId="0" xfId="0" applyNumberFormat="1" applyFont="1" applyFill="1" applyBorder="1" applyAlignment="1">
      <alignment vertical="center" wrapText="1"/>
    </xf>
    <xf numFmtId="165" fontId="14" fillId="0" borderId="0" xfId="0" applyNumberFormat="1" applyFont="1" applyFill="1" applyBorder="1" applyAlignment="1">
      <alignment vertical="center" wrapText="1"/>
    </xf>
    <xf numFmtId="0" fontId="0" fillId="0" borderId="0" xfId="0" applyAlignment="1">
      <alignment horizontal="left" vertical="center"/>
    </xf>
    <xf numFmtId="3" fontId="14" fillId="0" borderId="0" xfId="0" applyNumberFormat="1" applyFont="1" applyAlignment="1">
      <alignment vertical="center"/>
    </xf>
    <xf numFmtId="165" fontId="14" fillId="0" borderId="0" xfId="0" applyNumberFormat="1" applyFont="1" applyAlignment="1">
      <alignment vertical="center"/>
    </xf>
    <xf numFmtId="166" fontId="14" fillId="0" borderId="0" xfId="0" applyNumberFormat="1" applyFont="1" applyAlignment="1">
      <alignment vertical="center"/>
    </xf>
    <xf numFmtId="167" fontId="14" fillId="0" borderId="0" xfId="0" applyNumberFormat="1" applyFont="1" applyAlignment="1">
      <alignment vertical="center"/>
    </xf>
    <xf numFmtId="0" fontId="7" fillId="0" borderId="3" xfId="0" applyFont="1" applyBorder="1" applyAlignment="1">
      <alignment horizontal="left" vertical="top" wrapText="1"/>
    </xf>
    <xf numFmtId="0" fontId="7" fillId="0" borderId="0" xfId="0" applyFont="1" applyBorder="1" applyAlignment="1">
      <alignment horizontal="right" vertical="center" wrapText="1"/>
    </xf>
    <xf numFmtId="0" fontId="7" fillId="0" borderId="3" xfId="0" applyFont="1" applyBorder="1" applyAlignment="1">
      <alignment horizontal="right" vertical="center" wrapText="1"/>
    </xf>
    <xf numFmtId="0" fontId="7" fillId="0" borderId="6" xfId="0" applyFont="1" applyBorder="1" applyAlignment="1">
      <alignment horizontal="right" vertical="center" wrapText="1"/>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0" fontId="7" fillId="0" borderId="7" xfId="0" applyFont="1" applyBorder="1" applyAlignment="1">
      <alignment horizontal="right" vertical="center" wrapText="1"/>
    </xf>
    <xf numFmtId="0" fontId="7" fillId="0" borderId="0" xfId="0" applyFont="1" applyAlignment="1">
      <alignment horizontal="left" vertical="justify" wrapText="1"/>
    </xf>
    <xf numFmtId="3" fontId="7" fillId="0" borderId="0" xfId="0" applyNumberFormat="1" applyFont="1" applyAlignment="1">
      <alignment horizontal="right" vertical="justify" wrapText="1"/>
    </xf>
    <xf numFmtId="0" fontId="7" fillId="0" borderId="0" xfId="0" applyFont="1" applyAlignment="1">
      <alignment horizontal="right" vertical="justify" wrapText="1"/>
    </xf>
    <xf numFmtId="0" fontId="9" fillId="2" borderId="0" xfId="0" applyFont="1" applyFill="1" applyAlignment="1">
      <alignment horizontal="left" vertical="center" wrapText="1"/>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164" fontId="7" fillId="0" borderId="0" xfId="0" applyNumberFormat="1" applyFont="1" applyAlignment="1">
      <alignment horizontal="right" vertical="justify" wrapText="1"/>
    </xf>
    <xf numFmtId="168" fontId="6" fillId="2" borderId="0" xfId="0" applyNumberFormat="1" applyFont="1" applyFill="1" applyAlignment="1">
      <alignment horizontal="right" vertical="center" wrapText="1"/>
    </xf>
    <xf numFmtId="0" fontId="9" fillId="2" borderId="0" xfId="0" applyFont="1" applyFill="1" applyAlignment="1">
      <alignment vertical="center" wrapText="1"/>
    </xf>
    <xf numFmtId="3" fontId="9" fillId="2" borderId="0" xfId="0" applyNumberFormat="1" applyFont="1" applyFill="1" applyAlignment="1">
      <alignment horizontal="right" vertical="center" wrapText="1"/>
    </xf>
    <xf numFmtId="164" fontId="9" fillId="2" borderId="0" xfId="0" applyNumberFormat="1" applyFont="1" applyFill="1" applyAlignment="1">
      <alignment horizontal="right" vertical="center" wrapText="1"/>
    </xf>
    <xf numFmtId="0" fontId="7" fillId="0" borderId="3" xfId="0" applyFont="1" applyBorder="1" applyAlignment="1">
      <alignment horizontal="left" vertical="top" wrapText="1" indent="1"/>
    </xf>
    <xf numFmtId="0" fontId="2" fillId="0" borderId="7" xfId="0" applyFont="1" applyBorder="1" applyAlignment="1">
      <alignment vertical="center" wrapText="1"/>
    </xf>
    <xf numFmtId="0" fontId="7" fillId="0" borderId="11" xfId="0" applyFont="1" applyBorder="1" applyAlignment="1">
      <alignment horizontal="left" vertical="center" wrapText="1" indent="1"/>
    </xf>
    <xf numFmtId="0" fontId="7" fillId="0" borderId="4" xfId="0" applyFont="1" applyBorder="1" applyAlignment="1">
      <alignment horizontal="left" vertical="center" wrapText="1" indent="1"/>
    </xf>
    <xf numFmtId="0" fontId="9" fillId="2" borderId="0" xfId="0" applyFont="1" applyFill="1" applyAlignment="1">
      <alignment horizontal="left" vertical="center" wrapText="1" indent="1"/>
    </xf>
    <xf numFmtId="0" fontId="7" fillId="0" borderId="3" xfId="0" applyFont="1" applyBorder="1" applyAlignment="1">
      <alignment horizontal="left" vertical="top" wrapText="1" indent="2"/>
    </xf>
    <xf numFmtId="3" fontId="2" fillId="0" borderId="2" xfId="0" applyNumberFormat="1" applyFont="1" applyBorder="1" applyAlignment="1">
      <alignment horizontal="right" vertical="center" wrapText="1"/>
    </xf>
    <xf numFmtId="3" fontId="2" fillId="0" borderId="6" xfId="0" applyNumberFormat="1" applyFont="1" applyBorder="1" applyAlignment="1">
      <alignment horizontal="right" vertical="center" wrapText="1"/>
    </xf>
    <xf numFmtId="3" fontId="2" fillId="0" borderId="7" xfId="0" applyNumberFormat="1" applyFont="1" applyBorder="1" applyAlignment="1">
      <alignment horizontal="right" vertical="center" wrapText="1"/>
    </xf>
    <xf numFmtId="164" fontId="2" fillId="0" borderId="7" xfId="0" applyNumberFormat="1" applyFont="1" applyBorder="1" applyAlignment="1">
      <alignment horizontal="right" vertical="center" wrapText="1"/>
    </xf>
    <xf numFmtId="3" fontId="2" fillId="0" borderId="3" xfId="0" applyNumberFormat="1" applyFont="1" applyBorder="1" applyAlignment="1">
      <alignment horizontal="right" vertical="top" wrapText="1"/>
    </xf>
    <xf numFmtId="0" fontId="6" fillId="2" borderId="0" xfId="0" applyFont="1" applyFill="1" applyBorder="1" applyAlignment="1">
      <alignment horizontal="left" vertical="center" wrapText="1" indent="1"/>
    </xf>
    <xf numFmtId="0" fontId="2" fillId="0" borderId="0" xfId="0" applyFont="1" applyBorder="1" applyAlignment="1">
      <alignment horizontal="right" vertical="center" wrapText="1"/>
    </xf>
    <xf numFmtId="164" fontId="2" fillId="0" borderId="0" xfId="0"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3" fontId="0" fillId="0" borderId="0" xfId="0" applyNumberFormat="1" applyAlignment="1">
      <alignment vertical="center"/>
    </xf>
    <xf numFmtId="0" fontId="2" fillId="0" borderId="7" xfId="0" applyFont="1" applyBorder="1" applyAlignment="1">
      <alignment horizontal="right" vertical="center" wrapText="1"/>
    </xf>
    <xf numFmtId="0" fontId="2" fillId="0" borderId="3" xfId="0" applyFont="1" applyBorder="1" applyAlignment="1">
      <alignment horizontal="right" vertical="center" wrapText="1"/>
    </xf>
    <xf numFmtId="0" fontId="2" fillId="0" borderId="9" xfId="0" applyFont="1" applyBorder="1" applyAlignment="1">
      <alignment horizontal="right" vertical="top" wrapText="1"/>
    </xf>
    <xf numFmtId="0" fontId="2" fillId="0" borderId="9" xfId="0" applyFont="1" applyBorder="1" applyAlignment="1">
      <alignment horizontal="right" vertical="center" wrapText="1"/>
    </xf>
    <xf numFmtId="164" fontId="6" fillId="2" borderId="0" xfId="0" applyNumberFormat="1" applyFont="1" applyFill="1" applyAlignment="1">
      <alignment vertical="center" wrapText="1"/>
    </xf>
    <xf numFmtId="164" fontId="6" fillId="2" borderId="0" xfId="0" applyNumberFormat="1" applyFont="1" applyFill="1" applyAlignment="1">
      <alignment horizontal="left" vertical="center" wrapText="1" indent="1"/>
    </xf>
    <xf numFmtId="2" fontId="2" fillId="0" borderId="0"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3" xfId="0" applyNumberFormat="1" applyFont="1" applyBorder="1" applyAlignment="1">
      <alignment horizontal="right" vertical="center" wrapText="1"/>
    </xf>
    <xf numFmtId="2" fontId="2" fillId="0" borderId="11" xfId="0" applyNumberFormat="1" applyFont="1" applyBorder="1" applyAlignment="1">
      <alignment horizontal="right" vertical="center" wrapText="1"/>
    </xf>
    <xf numFmtId="2" fontId="6" fillId="2" borderId="0" xfId="0" applyNumberFormat="1" applyFont="1" applyFill="1" applyAlignment="1">
      <alignment vertical="center" wrapText="1"/>
    </xf>
    <xf numFmtId="164" fontId="2" fillId="0" borderId="3" xfId="0" applyNumberFormat="1" applyFont="1" applyBorder="1" applyAlignment="1">
      <alignment wrapText="1"/>
    </xf>
    <xf numFmtId="164" fontId="2" fillId="0" borderId="3" xfId="0" applyNumberFormat="1" applyFont="1" applyBorder="1" applyAlignment="1">
      <alignment vertical="top" wrapText="1"/>
    </xf>
    <xf numFmtId="0" fontId="0" fillId="2" borderId="0" xfId="0" applyFill="1" applyAlignment="1">
      <alignment vertical="center"/>
    </xf>
    <xf numFmtId="3" fontId="6" fillId="2" borderId="0" xfId="0" applyNumberFormat="1" applyFont="1" applyFill="1" applyAlignment="1">
      <alignment horizontal="right" vertical="center"/>
    </xf>
    <xf numFmtId="3" fontId="6" fillId="0" borderId="0" xfId="0" applyNumberFormat="1" applyFont="1" applyAlignment="1">
      <alignment horizontal="left" vertical="center" wrapText="1"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3" fontId="26" fillId="0" borderId="0" xfId="0" applyNumberFormat="1" applyFont="1" applyFill="1" applyBorder="1" applyAlignment="1">
      <alignment horizontal="right" vertical="center" wrapText="1"/>
    </xf>
    <xf numFmtId="164" fontId="2" fillId="0" borderId="11" xfId="0" applyNumberFormat="1" applyFont="1" applyBorder="1" applyAlignment="1">
      <alignment horizontal="righ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5" fillId="0" borderId="0" xfId="0" applyFont="1" applyBorder="1" applyAlignment="1">
      <alignment horizontal="left" vertical="top" wrapText="1" indent="2"/>
    </xf>
    <xf numFmtId="0" fontId="2" fillId="0" borderId="19" xfId="0" applyFont="1" applyBorder="1" applyAlignment="1">
      <alignment horizontal="justify"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2" fillId="0" borderId="19" xfId="0" applyFont="1" applyBorder="1" applyAlignment="1">
      <alignment horizontal="left" vertical="center" wrapText="1" indent="1"/>
    </xf>
    <xf numFmtId="0" fontId="2" fillId="0" borderId="19" xfId="0" applyFont="1" applyBorder="1" applyAlignment="1">
      <alignment vertical="center" wrapText="1"/>
    </xf>
    <xf numFmtId="0" fontId="6" fillId="2" borderId="0" xfId="0" applyNumberFormat="1" applyFont="1" applyFill="1" applyAlignment="1">
      <alignment horizontal="left" vertical="center" wrapText="1" indent="1"/>
    </xf>
    <xf numFmtId="0" fontId="2" fillId="0" borderId="22" xfId="0" applyFont="1" applyBorder="1" applyAlignment="1">
      <alignment vertical="center" wrapText="1"/>
    </xf>
    <xf numFmtId="0" fontId="2" fillId="0" borderId="23" xfId="0" applyFont="1" applyBorder="1" applyAlignment="1">
      <alignment vertical="center" wrapText="1"/>
    </xf>
    <xf numFmtId="3" fontId="6" fillId="0" borderId="0" xfId="0" applyNumberFormat="1" applyFont="1" applyBorder="1" applyAlignment="1">
      <alignment horizontal="right"/>
    </xf>
    <xf numFmtId="164" fontId="6" fillId="2" borderId="0" xfId="0" applyNumberFormat="1" applyFont="1" applyFill="1" applyAlignment="1">
      <alignment horizontal="center" vertical="center" wrapText="1"/>
    </xf>
    <xf numFmtId="3" fontId="2" fillId="0" borderId="0" xfId="0" applyNumberFormat="1" applyFont="1" applyBorder="1" applyAlignment="1">
      <alignment horizontal="right" vertical="center" wrapText="1"/>
    </xf>
    <xf numFmtId="3" fontId="14" fillId="0" borderId="0" xfId="0" applyNumberFormat="1" applyFont="1" applyBorder="1" applyAlignment="1">
      <alignment vertical="center"/>
    </xf>
    <xf numFmtId="164" fontId="14" fillId="0" borderId="0" xfId="0" applyNumberFormat="1" applyFont="1" applyAlignment="1">
      <alignment horizontal="center" vertical="center"/>
    </xf>
    <xf numFmtId="164" fontId="0" fillId="0" borderId="0" xfId="0" applyNumberFormat="1" applyAlignment="1">
      <alignment vertical="center"/>
    </xf>
    <xf numFmtId="3" fontId="6" fillId="0" borderId="0" xfId="0" applyNumberFormat="1" applyFont="1" applyBorder="1" applyAlignment="1">
      <alignment vertical="center"/>
    </xf>
    <xf numFmtId="164" fontId="5" fillId="0" borderId="4"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164" fontId="6" fillId="0" borderId="0" xfId="0" applyNumberFormat="1" applyFont="1" applyAlignment="1">
      <alignment vertical="center"/>
    </xf>
    <xf numFmtId="164" fontId="6" fillId="0" borderId="0" xfId="0" applyNumberFormat="1" applyFont="1" applyAlignment="1">
      <alignment horizontal="right" vertical="center" wrapText="1"/>
    </xf>
    <xf numFmtId="0" fontId="15" fillId="0" borderId="0" xfId="0" applyFont="1" applyAlignment="1">
      <alignment vertical="center"/>
    </xf>
    <xf numFmtId="164" fontId="6" fillId="0" borderId="0" xfId="0" applyNumberFormat="1" applyFont="1" applyAlignment="1">
      <alignment horizontal="right" vertical="center"/>
    </xf>
    <xf numFmtId="164" fontId="6" fillId="0" borderId="0" xfId="0" applyNumberFormat="1" applyFont="1" applyAlignment="1">
      <alignment horizontal="left" vertical="center" wrapText="1" indent="1"/>
    </xf>
    <xf numFmtId="0" fontId="2" fillId="0" borderId="0" xfId="0" applyFont="1" applyBorder="1" applyAlignment="1">
      <alignment horizontal="center" vertical="justify" wrapText="1"/>
    </xf>
    <xf numFmtId="0" fontId="2" fillId="0" borderId="0" xfId="0" applyFont="1" applyBorder="1" applyAlignment="1">
      <alignment horizontal="left" vertical="justify" wrapText="1"/>
    </xf>
    <xf numFmtId="0" fontId="0" fillId="0" borderId="0" xfId="0" applyAlignment="1">
      <alignment horizontal="left" indent="2"/>
    </xf>
    <xf numFmtId="3" fontId="2" fillId="0" borderId="0" xfId="0" applyNumberFormat="1" applyFont="1" applyBorder="1" applyAlignment="1">
      <alignment vertical="justify" wrapText="1"/>
    </xf>
    <xf numFmtId="164" fontId="2" fillId="0" borderId="0" xfId="0" applyNumberFormat="1" applyFont="1" applyAlignment="1">
      <alignment vertical="justify" wrapText="1"/>
    </xf>
    <xf numFmtId="3" fontId="7" fillId="0" borderId="0" xfId="0" applyNumberFormat="1" applyFont="1" applyBorder="1" applyAlignment="1">
      <alignment vertical="justify" wrapText="1"/>
    </xf>
    <xf numFmtId="164" fontId="7" fillId="0" borderId="0" xfId="0" applyNumberFormat="1" applyFont="1" applyAlignment="1">
      <alignment vertical="justify" wrapText="1"/>
    </xf>
    <xf numFmtId="0" fontId="5" fillId="0" borderId="0" xfId="0" applyFont="1" applyBorder="1" applyAlignment="1">
      <alignment vertical="justify" wrapText="1"/>
    </xf>
    <xf numFmtId="0" fontId="5" fillId="0" borderId="0" xfId="0" applyFont="1" applyBorder="1" applyAlignment="1">
      <alignment horizontal="right" vertical="justify" wrapText="1"/>
    </xf>
    <xf numFmtId="164" fontId="0" fillId="0" borderId="0" xfId="0" applyNumberFormat="1" applyAlignment="1">
      <alignment horizontal="right" vertical="justify"/>
    </xf>
    <xf numFmtId="0" fontId="0" fillId="0" borderId="0" xfId="0" applyBorder="1" applyAlignment="1">
      <alignment vertical="justify"/>
    </xf>
    <xf numFmtId="0" fontId="5" fillId="0" borderId="2" xfId="0" applyFont="1" applyBorder="1" applyAlignment="1">
      <alignment horizontal="right" vertical="center" wrapText="1"/>
    </xf>
    <xf numFmtId="0" fontId="5" fillId="0" borderId="7" xfId="0" applyFont="1" applyBorder="1" applyAlignment="1">
      <alignment horizontal="right" vertical="center" wrapText="1"/>
    </xf>
    <xf numFmtId="0" fontId="5" fillId="0" borderId="24"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0" fillId="0" borderId="0" xfId="0" applyBorder="1" applyAlignment="1">
      <alignment vertical="justify" wrapText="1"/>
    </xf>
    <xf numFmtId="0" fontId="0" fillId="0" borderId="0" xfId="0" applyBorder="1" applyAlignment="1">
      <alignment horizontal="left" vertical="justify" wrapText="1"/>
    </xf>
    <xf numFmtId="0" fontId="18" fillId="0" borderId="0" xfId="0" applyFont="1" applyAlignment="1">
      <alignment horizontal="right" vertical="justify"/>
    </xf>
    <xf numFmtId="0" fontId="7" fillId="0" borderId="1" xfId="0" applyFont="1" applyBorder="1" applyAlignment="1">
      <alignment horizontal="right" wrapText="1"/>
    </xf>
    <xf numFmtId="0" fontId="7" fillId="0" borderId="6" xfId="0" applyFont="1" applyBorder="1" applyAlignment="1">
      <alignment horizontal="right" wrapText="1"/>
    </xf>
    <xf numFmtId="0" fontId="7" fillId="0" borderId="2" xfId="0" applyFont="1" applyBorder="1" applyAlignment="1">
      <alignment horizontal="right" wrapText="1"/>
    </xf>
    <xf numFmtId="0" fontId="7" fillId="0" borderId="0" xfId="0" applyFont="1" applyBorder="1" applyAlignment="1">
      <alignment horizontal="right" wrapText="1"/>
    </xf>
    <xf numFmtId="0" fontId="7" fillId="0" borderId="0" xfId="0" applyFont="1" applyFill="1" applyAlignment="1">
      <alignment horizontal="left" vertical="justify" wrapText="1"/>
    </xf>
    <xf numFmtId="3" fontId="7" fillId="0" borderId="0" xfId="0" applyNumberFormat="1" applyFont="1" applyFill="1" applyAlignment="1">
      <alignment horizontal="right" vertical="justify" wrapText="1"/>
    </xf>
    <xf numFmtId="0" fontId="7" fillId="0" borderId="0" xfId="0" applyFont="1" applyFill="1" applyAlignment="1">
      <alignment horizontal="right" vertical="justify" wrapText="1"/>
    </xf>
    <xf numFmtId="0" fontId="0" fillId="0" borderId="0" xfId="0" applyFill="1" applyAlignment="1">
      <alignment vertical="justify"/>
    </xf>
    <xf numFmtId="0" fontId="10" fillId="0" borderId="0" xfId="0" applyFont="1" applyBorder="1" applyAlignment="1">
      <alignment horizontal="right" vertical="justify" wrapText="1"/>
    </xf>
    <xf numFmtId="0" fontId="7" fillId="0" borderId="0" xfId="0" applyFont="1" applyBorder="1" applyAlignment="1">
      <alignment horizontal="center" vertical="justify" wrapText="1"/>
    </xf>
    <xf numFmtId="0" fontId="7" fillId="0" borderId="0" xfId="0" applyFont="1" applyBorder="1" applyAlignment="1">
      <alignment horizontal="left" vertical="justify" wrapText="1"/>
    </xf>
    <xf numFmtId="0" fontId="2" fillId="0" borderId="7" xfId="0" applyFont="1" applyBorder="1" applyAlignment="1">
      <alignment horizontal="right" wrapText="1"/>
    </xf>
    <xf numFmtId="168" fontId="2" fillId="0" borderId="0" xfId="0" applyNumberFormat="1" applyFont="1" applyAlignment="1">
      <alignment horizontal="right" vertical="center" wrapText="1"/>
    </xf>
    <xf numFmtId="0" fontId="14" fillId="0" borderId="0" xfId="0" applyFont="1" applyAlignment="1">
      <alignment horizontal="left" vertical="center"/>
    </xf>
    <xf numFmtId="168" fontId="14" fillId="0" borderId="0" xfId="0" applyNumberFormat="1" applyFont="1" applyAlignment="1">
      <alignment vertical="center"/>
    </xf>
    <xf numFmtId="168" fontId="0" fillId="0" borderId="0" xfId="0" applyNumberFormat="1" applyAlignment="1">
      <alignment vertical="center"/>
    </xf>
    <xf numFmtId="3" fontId="2" fillId="0" borderId="0" xfId="0" applyNumberFormat="1" applyFont="1" applyAlignment="1">
      <alignment horizontal="right" vertical="center" wrapText="1"/>
    </xf>
    <xf numFmtId="0" fontId="5" fillId="0" borderId="0" xfId="0" applyFont="1" applyAlignment="1">
      <alignment horizontal="justify" wrapText="1"/>
    </xf>
    <xf numFmtId="0" fontId="5" fillId="0" borderId="25" xfId="0" applyFont="1" applyBorder="1" applyAlignment="1">
      <alignment horizontal="left" wrapText="1"/>
    </xf>
    <xf numFmtId="0" fontId="5" fillId="0" borderId="0" xfId="0" applyFont="1" applyAlignment="1">
      <alignment horizontal="justify" vertical="justify" wrapText="1"/>
    </xf>
    <xf numFmtId="0" fontId="2" fillId="0" borderId="0" xfId="0" applyFont="1" applyBorder="1" applyAlignment="1">
      <alignment horizontal="left" vertical="top" wrapText="1" indent="1"/>
    </xf>
    <xf numFmtId="0" fontId="6" fillId="2" borderId="0" xfId="0" applyNumberFormat="1" applyFont="1" applyFill="1" applyAlignment="1">
      <alignment horizontal="left" vertical="center" wrapText="1"/>
    </xf>
    <xf numFmtId="164" fontId="2" fillId="0" borderId="17" xfId="0" applyNumberFormat="1" applyFont="1" applyBorder="1" applyAlignment="1">
      <alignment horizontal="left" vertical="center" wrapText="1"/>
    </xf>
    <xf numFmtId="164" fontId="2" fillId="0" borderId="18" xfId="0" applyNumberFormat="1" applyFont="1" applyBorder="1" applyAlignment="1">
      <alignment horizontal="left" vertical="center" wrapText="1"/>
    </xf>
    <xf numFmtId="2" fontId="6" fillId="2" borderId="0" xfId="0" applyNumberFormat="1" applyFont="1" applyFill="1" applyAlignment="1">
      <alignment horizontal="left" vertical="center" wrapText="1" indent="1"/>
    </xf>
    <xf numFmtId="0" fontId="5" fillId="0" borderId="16" xfId="0" applyFont="1" applyBorder="1" applyAlignment="1">
      <alignment horizontal="left" wrapText="1" indent="1"/>
    </xf>
    <xf numFmtId="0" fontId="17" fillId="0" borderId="0" xfId="0" applyFont="1" applyAlignment="1">
      <alignment horizontal="left" vertical="center" wrapText="1"/>
    </xf>
    <xf numFmtId="0" fontId="23" fillId="5" borderId="0" xfId="0" applyFont="1" applyFill="1" applyAlignment="1">
      <alignment horizontal="justify" vertical="center" wrapText="1"/>
    </xf>
    <xf numFmtId="0" fontId="20" fillId="0" borderId="0" xfId="0" applyFont="1" applyAlignment="1">
      <alignment vertical="center" wrapText="1"/>
    </xf>
    <xf numFmtId="0" fontId="21" fillId="0" borderId="0" xfId="0" applyFont="1" applyAlignment="1">
      <alignment vertical="center"/>
    </xf>
    <xf numFmtId="0" fontId="0" fillId="0" borderId="22" xfId="0" applyBorder="1" applyAlignment="1">
      <alignment wrapText="1"/>
    </xf>
    <xf numFmtId="164" fontId="6" fillId="2" borderId="0" xfId="0" applyNumberFormat="1" applyFont="1" applyFill="1" applyBorder="1" applyAlignment="1">
      <alignment horizontal="right" vertical="center" wrapText="1"/>
    </xf>
    <xf numFmtId="0" fontId="7" fillId="0" borderId="2" xfId="0" applyFont="1" applyBorder="1" applyAlignment="1">
      <alignment horizontal="right" vertical="top" wrapText="1"/>
    </xf>
    <xf numFmtId="0" fontId="7" fillId="0" borderId="7" xfId="0" applyFont="1" applyBorder="1" applyAlignment="1">
      <alignment horizontal="right" vertical="top" wrapText="1"/>
    </xf>
    <xf numFmtId="3" fontId="1" fillId="0" borderId="0" xfId="0" applyNumberFormat="1" applyFont="1"/>
    <xf numFmtId="3" fontId="5" fillId="0" borderId="2" xfId="0" applyNumberFormat="1" applyFont="1" applyBorder="1" applyAlignment="1">
      <alignment horizontal="right" vertical="top" wrapText="1"/>
    </xf>
    <xf numFmtId="3" fontId="5" fillId="0" borderId="6" xfId="0" applyNumberFormat="1" applyFont="1" applyBorder="1" applyAlignment="1">
      <alignment horizontal="right" vertical="top" wrapText="1"/>
    </xf>
    <xf numFmtId="3" fontId="0" fillId="0" borderId="2" xfId="0" applyNumberFormat="1" applyBorder="1" applyAlignment="1">
      <alignment vertical="top" wrapText="1"/>
    </xf>
    <xf numFmtId="3" fontId="5" fillId="0" borderId="7" xfId="0" applyNumberFormat="1" applyFont="1" applyBorder="1" applyAlignment="1">
      <alignment horizontal="right" vertical="top" wrapText="1"/>
    </xf>
    <xf numFmtId="3" fontId="5" fillId="0" borderId="7" xfId="0" applyNumberFormat="1" applyFont="1" applyBorder="1" applyAlignment="1">
      <alignment vertical="top" wrapText="1"/>
    </xf>
    <xf numFmtId="3" fontId="5" fillId="0" borderId="10" xfId="0" applyNumberFormat="1" applyFont="1" applyBorder="1" applyAlignment="1">
      <alignment horizontal="right" vertical="top" wrapText="1"/>
    </xf>
    <xf numFmtId="3" fontId="5" fillId="0" borderId="0" xfId="0" applyNumberFormat="1" applyFont="1" applyBorder="1" applyAlignment="1">
      <alignment vertical="top" wrapText="1"/>
    </xf>
    <xf numFmtId="164" fontId="1" fillId="0" borderId="0" xfId="0" applyNumberFormat="1" applyFont="1"/>
    <xf numFmtId="164" fontId="5" fillId="0" borderId="0" xfId="0" applyNumberFormat="1" applyFont="1" applyBorder="1" applyAlignment="1">
      <alignment horizontal="center" vertical="top" wrapText="1"/>
    </xf>
    <xf numFmtId="3" fontId="5" fillId="0" borderId="9" xfId="0" applyNumberFormat="1" applyFont="1" applyBorder="1" applyAlignment="1">
      <alignment horizontal="right" wrapText="1"/>
    </xf>
    <xf numFmtId="3" fontId="5" fillId="0" borderId="2" xfId="0" applyNumberFormat="1" applyFont="1" applyBorder="1" applyAlignment="1">
      <alignment horizontal="right" wrapText="1"/>
    </xf>
    <xf numFmtId="3" fontId="5" fillId="0" borderId="6" xfId="0" applyNumberFormat="1" applyFont="1" applyBorder="1" applyAlignment="1">
      <alignment horizontal="right" wrapText="1"/>
    </xf>
    <xf numFmtId="3" fontId="0" fillId="0" borderId="7" xfId="0" applyNumberFormat="1" applyBorder="1" applyAlignment="1">
      <alignment wrapText="1"/>
    </xf>
    <xf numFmtId="3" fontId="5" fillId="0" borderId="7" xfId="0" applyNumberFormat="1" applyFont="1" applyBorder="1" applyAlignment="1">
      <alignment horizontal="right" wrapText="1"/>
    </xf>
    <xf numFmtId="3" fontId="5" fillId="0" borderId="5" xfId="0" applyNumberFormat="1" applyFont="1" applyBorder="1" applyAlignment="1">
      <alignment vertical="top" wrapText="1"/>
    </xf>
    <xf numFmtId="3" fontId="5" fillId="0" borderId="12" xfId="0" applyNumberFormat="1" applyFont="1" applyBorder="1" applyAlignment="1">
      <alignment horizontal="right" wrapText="1"/>
    </xf>
    <xf numFmtId="3" fontId="2" fillId="0" borderId="0" xfId="0" applyNumberFormat="1" applyFont="1" applyAlignment="1">
      <alignment horizontal="left" vertical="top" wrapText="1" indent="2"/>
    </xf>
    <xf numFmtId="3" fontId="2" fillId="0" borderId="3" xfId="0" applyNumberFormat="1" applyFont="1" applyBorder="1" applyAlignment="1">
      <alignment horizontal="left" vertical="top" wrapText="1" indent="2"/>
    </xf>
    <xf numFmtId="0" fontId="2" fillId="0" borderId="0" xfId="0" applyFont="1" applyBorder="1" applyAlignment="1">
      <alignment horizontal="right" vertical="justify" wrapText="1"/>
    </xf>
    <xf numFmtId="3" fontId="2" fillId="0" borderId="0" xfId="0" applyNumberFormat="1" applyFont="1" applyBorder="1" applyAlignment="1">
      <alignment horizontal="right" vertical="justify" wrapText="1"/>
    </xf>
    <xf numFmtId="3" fontId="0" fillId="0" borderId="3" xfId="0" applyNumberFormat="1" applyBorder="1" applyAlignment="1">
      <alignment horizontal="right"/>
    </xf>
    <xf numFmtId="168" fontId="2" fillId="0" borderId="0" xfId="0" applyNumberFormat="1" applyFont="1" applyBorder="1" applyAlignment="1">
      <alignment horizontal="right" vertical="justify" wrapText="1"/>
    </xf>
    <xf numFmtId="3" fontId="5" fillId="0" borderId="1" xfId="0" applyNumberFormat="1" applyFont="1" applyBorder="1" applyAlignment="1">
      <alignment horizontal="right" vertical="top" wrapText="1"/>
    </xf>
    <xf numFmtId="3" fontId="0" fillId="0" borderId="10" xfId="0" applyNumberFormat="1" applyBorder="1" applyAlignment="1">
      <alignment vertical="top" wrapText="1"/>
    </xf>
    <xf numFmtId="3" fontId="0" fillId="0" borderId="0" xfId="0" applyNumberFormat="1" applyBorder="1" applyAlignment="1">
      <alignment wrapText="1"/>
    </xf>
    <xf numFmtId="3" fontId="2" fillId="0" borderId="0" xfId="0" applyNumberFormat="1" applyFont="1" applyBorder="1" applyAlignment="1">
      <alignment vertical="top" wrapText="1"/>
    </xf>
    <xf numFmtId="164" fontId="0" fillId="0" borderId="10" xfId="0" applyNumberFormat="1" applyBorder="1" applyAlignment="1">
      <alignment vertical="top" wrapText="1"/>
    </xf>
    <xf numFmtId="164" fontId="0" fillId="0" borderId="0" xfId="0" applyNumberFormat="1" applyBorder="1" applyAlignment="1">
      <alignment wrapText="1"/>
    </xf>
    <xf numFmtId="164" fontId="2" fillId="0" borderId="0" xfId="0" applyNumberFormat="1" applyFont="1" applyBorder="1" applyAlignment="1">
      <alignment vertical="top" wrapText="1"/>
    </xf>
    <xf numFmtId="164" fontId="2" fillId="0" borderId="0" xfId="0" applyNumberFormat="1" applyFont="1" applyBorder="1" applyAlignment="1">
      <alignment vertical="justify" wrapText="1"/>
    </xf>
    <xf numFmtId="164" fontId="0" fillId="0" borderId="3" xfId="0" applyNumberFormat="1" applyBorder="1"/>
    <xf numFmtId="3" fontId="0" fillId="0" borderId="3" xfId="0" applyNumberFormat="1" applyBorder="1" applyAlignment="1"/>
    <xf numFmtId="3" fontId="2" fillId="0" borderId="3" xfId="0" applyNumberFormat="1" applyFont="1" applyBorder="1" applyAlignment="1">
      <alignment horizontal="right" wrapText="1"/>
    </xf>
    <xf numFmtId="3" fontId="1" fillId="0" borderId="0" xfId="0" applyNumberFormat="1" applyFont="1" applyAlignment="1">
      <alignment horizontal="right"/>
    </xf>
    <xf numFmtId="3" fontId="5" fillId="0" borderId="8" xfId="0" applyNumberFormat="1" applyFont="1" applyBorder="1" applyAlignment="1">
      <alignment horizontal="right" vertical="top" wrapText="1"/>
    </xf>
    <xf numFmtId="3" fontId="5" fillId="0" borderId="9" xfId="0" applyNumberFormat="1" applyFont="1" applyBorder="1" applyAlignment="1">
      <alignment horizontal="right" vertical="top" wrapText="1"/>
    </xf>
    <xf numFmtId="3" fontId="0" fillId="0" borderId="2" xfId="0" applyNumberFormat="1" applyBorder="1" applyAlignment="1">
      <alignment horizontal="right" vertical="top" wrapText="1"/>
    </xf>
    <xf numFmtId="3" fontId="5" fillId="0" borderId="0" xfId="0" applyNumberFormat="1" applyFont="1" applyBorder="1" applyAlignment="1">
      <alignment horizontal="right" vertical="justify" wrapText="1"/>
    </xf>
    <xf numFmtId="3" fontId="0" fillId="0" borderId="0" xfId="0" applyNumberFormat="1" applyBorder="1" applyAlignment="1">
      <alignment horizontal="right" vertical="justify" wrapText="1"/>
    </xf>
    <xf numFmtId="3" fontId="0" fillId="0" borderId="0" xfId="0" applyNumberFormat="1" applyBorder="1" applyAlignment="1">
      <alignment horizontal="right" vertical="justify"/>
    </xf>
    <xf numFmtId="3" fontId="0" fillId="0" borderId="0" xfId="0" applyNumberFormat="1" applyBorder="1" applyAlignment="1">
      <alignment horizontal="right"/>
    </xf>
    <xf numFmtId="3" fontId="2" fillId="0" borderId="0" xfId="0" applyNumberFormat="1" applyFont="1" applyBorder="1" applyAlignment="1">
      <alignment horizontal="right" vertical="top" wrapText="1"/>
    </xf>
    <xf numFmtId="3" fontId="6" fillId="0" borderId="0" xfId="0" applyNumberFormat="1" applyFont="1" applyBorder="1" applyAlignment="1">
      <alignment horizontal="right" vertical="top" wrapText="1"/>
    </xf>
    <xf numFmtId="3" fontId="0" fillId="0" borderId="0" xfId="0" applyNumberFormat="1" applyAlignment="1">
      <alignment horizontal="right"/>
    </xf>
    <xf numFmtId="164" fontId="1" fillId="0" borderId="0" xfId="0" applyNumberFormat="1" applyFont="1" applyAlignment="1">
      <alignment horizontal="right"/>
    </xf>
    <xf numFmtId="164" fontId="2" fillId="0" borderId="0" xfId="0" applyNumberFormat="1" applyFont="1" applyBorder="1" applyAlignment="1">
      <alignment horizontal="right" vertical="top"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0" fillId="0" borderId="1" xfId="0" applyNumberFormat="1" applyBorder="1" applyAlignment="1">
      <alignment vertical="center" wrapText="1"/>
    </xf>
    <xf numFmtId="3" fontId="5" fillId="0" borderId="10" xfId="0" applyNumberFormat="1" applyFont="1" applyBorder="1" applyAlignment="1">
      <alignment vertical="center" wrapText="1"/>
    </xf>
    <xf numFmtId="3" fontId="5" fillId="0" borderId="7" xfId="0" applyNumberFormat="1" applyFont="1" applyBorder="1" applyAlignment="1">
      <alignment horizontal="right" vertical="center" wrapText="1"/>
    </xf>
    <xf numFmtId="164" fontId="5" fillId="0" borderId="0" xfId="0" applyNumberFormat="1" applyFont="1" applyAlignment="1">
      <alignment vertical="top" wrapText="1"/>
    </xf>
    <xf numFmtId="164" fontId="5" fillId="0" borderId="1"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164" fontId="5" fillId="0" borderId="10" xfId="0" applyNumberFormat="1" applyFont="1" applyBorder="1" applyAlignment="1">
      <alignment horizontal="right" vertical="center" wrapText="1"/>
    </xf>
    <xf numFmtId="164" fontId="5" fillId="0" borderId="7" xfId="0" applyNumberFormat="1" applyFont="1" applyBorder="1" applyAlignment="1">
      <alignment horizontal="right" vertical="center" wrapText="1"/>
    </xf>
    <xf numFmtId="0" fontId="14" fillId="0" borderId="0" xfId="0" applyFont="1" applyAlignment="1">
      <alignment vertical="center"/>
    </xf>
    <xf numFmtId="0" fontId="0" fillId="0" borderId="7" xfId="0" applyBorder="1" applyAlignment="1">
      <alignment vertical="center" wrapText="1"/>
    </xf>
    <xf numFmtId="164" fontId="5" fillId="0" borderId="26" xfId="0" applyNumberFormat="1" applyFont="1" applyBorder="1" applyAlignment="1">
      <alignment horizontal="right" wrapText="1"/>
    </xf>
    <xf numFmtId="164" fontId="5" fillId="0" borderId="27" xfId="0" applyNumberFormat="1" applyFont="1" applyBorder="1" applyAlignment="1">
      <alignment horizontal="right" wrapText="1"/>
    </xf>
    <xf numFmtId="2" fontId="14" fillId="0" borderId="0" xfId="0" applyNumberFormat="1" applyFont="1"/>
    <xf numFmtId="2" fontId="5" fillId="0" borderId="25" xfId="0" applyNumberFormat="1" applyFont="1" applyBorder="1" applyAlignment="1">
      <alignment horizontal="right" wrapText="1"/>
    </xf>
    <xf numFmtId="3" fontId="2" fillId="0" borderId="10"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3" fontId="2" fillId="0" borderId="0" xfId="0" applyNumberFormat="1" applyFont="1" applyBorder="1" applyAlignment="1">
      <alignment horizontal="center" vertical="top" wrapText="1"/>
    </xf>
    <xf numFmtId="3" fontId="2" fillId="0" borderId="0" xfId="0" applyNumberFormat="1" applyFont="1" applyAlignment="1">
      <alignment horizontal="center" vertical="top" wrapText="1"/>
    </xf>
    <xf numFmtId="3" fontId="5" fillId="0" borderId="0" xfId="0" applyNumberFormat="1" applyFont="1" applyAlignment="1">
      <alignment vertical="top" wrapText="1"/>
    </xf>
    <xf numFmtId="3" fontId="2" fillId="0" borderId="13" xfId="0" applyNumberFormat="1" applyFont="1" applyBorder="1" applyAlignment="1">
      <alignment horizontal="right" wrapText="1"/>
    </xf>
    <xf numFmtId="3" fontId="2" fillId="0" borderId="28" xfId="0" applyNumberFormat="1" applyFont="1" applyBorder="1" applyAlignment="1">
      <alignment horizontal="right" wrapText="1"/>
    </xf>
    <xf numFmtId="3" fontId="7" fillId="0" borderId="0" xfId="0" applyNumberFormat="1" applyFont="1" applyAlignment="1">
      <alignment horizontal="right" wrapText="1"/>
    </xf>
    <xf numFmtId="3" fontId="7" fillId="0" borderId="0" xfId="0" applyNumberFormat="1" applyFont="1" applyAlignment="1">
      <alignment wrapText="1"/>
    </xf>
    <xf numFmtId="3" fontId="2" fillId="0" borderId="2" xfId="0" applyNumberFormat="1" applyFont="1" applyBorder="1" applyAlignment="1">
      <alignment horizontal="right" vertical="top" wrapText="1"/>
    </xf>
    <xf numFmtId="3" fontId="2" fillId="0" borderId="1" xfId="0" applyNumberFormat="1" applyFont="1" applyBorder="1" applyAlignment="1">
      <alignment horizontal="right" wrapText="1"/>
    </xf>
    <xf numFmtId="3" fontId="2" fillId="0" borderId="29" xfId="0" applyNumberFormat="1" applyFont="1" applyBorder="1" applyAlignment="1">
      <alignment horizontal="right" wrapText="1"/>
    </xf>
    <xf numFmtId="3" fontId="2" fillId="0" borderId="2" xfId="0" applyNumberFormat="1" applyFont="1" applyBorder="1" applyAlignment="1">
      <alignment horizontal="right" wrapText="1"/>
    </xf>
    <xf numFmtId="3" fontId="2" fillId="0" borderId="1" xfId="0" applyNumberFormat="1" applyFont="1" applyBorder="1" applyAlignment="1">
      <alignment horizontal="right" vertical="top" wrapText="1"/>
    </xf>
    <xf numFmtId="164" fontId="2" fillId="0" borderId="30" xfId="0" applyNumberFormat="1" applyFont="1" applyBorder="1" applyAlignment="1">
      <alignment horizontal="right" vertical="center" wrapText="1"/>
    </xf>
    <xf numFmtId="164" fontId="2" fillId="0" borderId="2" xfId="0" applyNumberFormat="1" applyFont="1" applyBorder="1" applyAlignment="1">
      <alignment horizontal="right" wrapText="1"/>
    </xf>
    <xf numFmtId="164" fontId="2" fillId="0" borderId="0" xfId="0" applyNumberFormat="1" applyFont="1" applyBorder="1" applyAlignment="1">
      <alignment horizontal="right" wrapText="1"/>
    </xf>
    <xf numFmtId="164" fontId="2" fillId="0" borderId="7" xfId="0" applyNumberFormat="1" applyFont="1" applyBorder="1" applyAlignment="1">
      <alignment horizontal="right" vertical="top" wrapText="1"/>
    </xf>
    <xf numFmtId="3" fontId="2" fillId="0" borderId="7" xfId="0" applyNumberFormat="1" applyFont="1" applyBorder="1" applyAlignment="1">
      <alignment vertical="top" wrapText="1"/>
    </xf>
    <xf numFmtId="3" fontId="2" fillId="0" borderId="31" xfId="0" applyNumberFormat="1" applyFont="1" applyBorder="1" applyAlignment="1">
      <alignment horizontal="right" vertical="top" wrapText="1"/>
    </xf>
    <xf numFmtId="3" fontId="2" fillId="0" borderId="32" xfId="0" applyNumberFormat="1" applyFont="1" applyBorder="1" applyAlignment="1">
      <alignment horizontal="right" vertical="top" wrapText="1"/>
    </xf>
    <xf numFmtId="3" fontId="2" fillId="0" borderId="33" xfId="0" applyNumberFormat="1" applyFont="1" applyBorder="1" applyAlignment="1">
      <alignment horizontal="right" vertical="top" wrapText="1"/>
    </xf>
    <xf numFmtId="3" fontId="2" fillId="0" borderId="34" xfId="0" applyNumberFormat="1" applyFont="1" applyBorder="1" applyAlignment="1">
      <alignment horizontal="right" vertical="top" wrapText="1"/>
    </xf>
    <xf numFmtId="3" fontId="2" fillId="0" borderId="35" xfId="0" applyNumberFormat="1" applyFont="1" applyBorder="1" applyAlignment="1">
      <alignment horizontal="right" vertical="top" wrapText="1"/>
    </xf>
    <xf numFmtId="3" fontId="2" fillId="0" borderId="36" xfId="0" applyNumberFormat="1" applyFont="1" applyBorder="1" applyAlignment="1">
      <alignment horizontal="right" vertical="top" wrapText="1"/>
    </xf>
    <xf numFmtId="3" fontId="6" fillId="0" borderId="0" xfId="0" applyNumberFormat="1" applyFont="1" applyFill="1" applyBorder="1" applyAlignment="1">
      <alignment wrapText="1"/>
    </xf>
    <xf numFmtId="3" fontId="4" fillId="0" borderId="3" xfId="0" applyNumberFormat="1" applyFont="1" applyBorder="1" applyAlignment="1">
      <alignment vertical="top" wrapText="1"/>
    </xf>
    <xf numFmtId="3" fontId="2" fillId="0" borderId="3" xfId="0" applyNumberFormat="1" applyFont="1" applyBorder="1" applyAlignment="1">
      <alignment wrapText="1"/>
    </xf>
    <xf numFmtId="3" fontId="5" fillId="0" borderId="0" xfId="0" applyNumberFormat="1" applyFont="1" applyBorder="1" applyAlignment="1">
      <alignment horizontal="justify" vertical="top" wrapText="1"/>
    </xf>
    <xf numFmtId="3" fontId="5" fillId="0" borderId="0" xfId="0" applyNumberFormat="1" applyFont="1" applyAlignment="1">
      <alignment horizontal="justify" vertical="top" wrapText="1"/>
    </xf>
    <xf numFmtId="3" fontId="5" fillId="0" borderId="0" xfId="0" applyNumberFormat="1" applyFont="1" applyAlignment="1">
      <alignment horizontal="right" vertical="top" wrapText="1"/>
    </xf>
    <xf numFmtId="3" fontId="5" fillId="0" borderId="0" xfId="0" applyNumberFormat="1" applyFont="1" applyBorder="1" applyAlignment="1">
      <alignment horizontal="left" wrapText="1"/>
    </xf>
    <xf numFmtId="3" fontId="15" fillId="0" borderId="0" xfId="0" applyNumberFormat="1" applyFont="1" applyAlignment="1"/>
    <xf numFmtId="3" fontId="2" fillId="0" borderId="0" xfId="0" applyNumberFormat="1" applyFont="1" applyAlignment="1">
      <alignment horizontal="left" vertical="center" wrapText="1"/>
    </xf>
    <xf numFmtId="3" fontId="6" fillId="0" borderId="0" xfId="0" applyNumberFormat="1" applyFont="1" applyFill="1" applyAlignment="1">
      <alignment horizontal="left" vertical="top" wrapText="1"/>
    </xf>
    <xf numFmtId="3" fontId="0" fillId="0" borderId="0" xfId="0" applyNumberFormat="1" applyFill="1"/>
    <xf numFmtId="3" fontId="0" fillId="0" borderId="0" xfId="0" applyNumberFormat="1" applyBorder="1"/>
    <xf numFmtId="3" fontId="2" fillId="0" borderId="7" xfId="0" applyNumberFormat="1" applyFont="1" applyBorder="1" applyAlignment="1">
      <alignment horizontal="right" vertical="top" wrapText="1"/>
    </xf>
    <xf numFmtId="3" fontId="5" fillId="0" borderId="0" xfId="0" applyNumberFormat="1" applyFont="1" applyBorder="1" applyAlignment="1">
      <alignment horizontal="right" wrapText="1"/>
    </xf>
    <xf numFmtId="3" fontId="13" fillId="0" borderId="3" xfId="0" applyNumberFormat="1" applyFont="1" applyBorder="1" applyAlignment="1">
      <alignment horizontal="right" vertical="top" wrapText="1"/>
    </xf>
    <xf numFmtId="3" fontId="2" fillId="0" borderId="3" xfId="0" applyNumberFormat="1" applyFont="1" applyBorder="1" applyAlignment="1">
      <alignment vertical="top" wrapText="1"/>
    </xf>
    <xf numFmtId="3" fontId="8" fillId="0" borderId="0" xfId="0" applyNumberFormat="1" applyFont="1" applyAlignment="1">
      <alignment wrapText="1"/>
    </xf>
    <xf numFmtId="3" fontId="8" fillId="0" borderId="0" xfId="0" applyNumberFormat="1" applyFont="1" applyBorder="1" applyAlignment="1">
      <alignment wrapText="1"/>
    </xf>
    <xf numFmtId="3" fontId="5" fillId="0" borderId="3" xfId="0" applyNumberFormat="1" applyFont="1" applyBorder="1" applyAlignment="1">
      <alignment horizontal="left" vertical="top" wrapText="1"/>
    </xf>
    <xf numFmtId="3" fontId="5" fillId="0" borderId="3" xfId="0" applyNumberFormat="1" applyFont="1" applyBorder="1" applyAlignment="1">
      <alignment horizontal="right" vertical="top" wrapText="1"/>
    </xf>
    <xf numFmtId="3" fontId="2" fillId="0" borderId="3" xfId="0" applyNumberFormat="1" applyFont="1" applyBorder="1" applyAlignment="1">
      <alignment horizontal="right" vertical="center" wrapText="1"/>
    </xf>
    <xf numFmtId="3" fontId="2" fillId="0" borderId="0" xfId="0" applyNumberFormat="1" applyFont="1" applyBorder="1"/>
    <xf numFmtId="3" fontId="14" fillId="0" borderId="0" xfId="0" applyNumberFormat="1" applyFont="1" applyAlignment="1">
      <alignment horizontal="right" vertical="top" wrapText="1"/>
    </xf>
    <xf numFmtId="3" fontId="26" fillId="0" borderId="0" xfId="0" applyNumberFormat="1" applyFont="1" applyAlignment="1">
      <alignment vertical="top" wrapText="1"/>
    </xf>
    <xf numFmtId="3" fontId="27" fillId="0" borderId="0" xfId="0" applyNumberFormat="1" applyFont="1" applyAlignment="1">
      <alignment horizontal="right" wrapText="1"/>
    </xf>
    <xf numFmtId="3" fontId="14" fillId="0" borderId="0" xfId="0" applyNumberFormat="1" applyFont="1" applyAlignment="1"/>
    <xf numFmtId="3" fontId="26" fillId="0" borderId="0" xfId="0" applyNumberFormat="1" applyFont="1" applyAlignment="1">
      <alignment horizontal="left" vertical="top" wrapText="1"/>
    </xf>
    <xf numFmtId="3" fontId="4" fillId="0" borderId="0" xfId="0" applyNumberFormat="1" applyFont="1"/>
    <xf numFmtId="3" fontId="2" fillId="0" borderId="2" xfId="0" applyNumberFormat="1" applyFont="1" applyBorder="1" applyAlignment="1">
      <alignment horizontal="right" vertical="justify" wrapText="1"/>
    </xf>
    <xf numFmtId="3" fontId="2" fillId="0" borderId="7" xfId="0" applyNumberFormat="1" applyFont="1" applyBorder="1" applyAlignment="1">
      <alignment horizontal="right" vertical="justify" wrapText="1"/>
    </xf>
    <xf numFmtId="3" fontId="6" fillId="0" borderId="0" xfId="0" applyNumberFormat="1" applyFont="1" applyAlignment="1">
      <alignment vertical="top" wrapText="1"/>
    </xf>
    <xf numFmtId="3" fontId="0" fillId="0" borderId="0" xfId="0" applyNumberFormat="1" applyBorder="1" applyAlignment="1">
      <alignment horizontal="right" wrapText="1"/>
    </xf>
    <xf numFmtId="3" fontId="6" fillId="0" borderId="0" xfId="0" applyNumberFormat="1" applyFont="1" applyBorder="1" applyAlignment="1">
      <alignment vertical="top" wrapText="1"/>
    </xf>
    <xf numFmtId="164" fontId="5" fillId="0" borderId="0" xfId="0" applyNumberFormat="1" applyFont="1" applyBorder="1" applyAlignment="1">
      <alignment horizontal="center" wrapText="1"/>
    </xf>
    <xf numFmtId="164" fontId="5" fillId="0" borderId="0" xfId="0" applyNumberFormat="1" applyFont="1" applyBorder="1" applyAlignment="1">
      <alignment horizontal="right" wrapText="1"/>
    </xf>
    <xf numFmtId="164" fontId="0" fillId="0" borderId="0" xfId="0" applyNumberFormat="1" applyAlignment="1"/>
    <xf numFmtId="3" fontId="2" fillId="0" borderId="5" xfId="0" applyNumberFormat="1" applyFont="1" applyBorder="1" applyAlignment="1">
      <alignment horizontal="right" vertical="justify" wrapText="1"/>
    </xf>
    <xf numFmtId="3" fontId="2" fillId="0" borderId="37" xfId="0" applyNumberFormat="1" applyFont="1" applyBorder="1" applyAlignment="1">
      <alignment horizontal="right" vertical="justify" wrapText="1"/>
    </xf>
    <xf numFmtId="3" fontId="2" fillId="0" borderId="6" xfId="0" applyNumberFormat="1" applyFont="1" applyBorder="1" applyAlignment="1">
      <alignment horizontal="right" vertical="justify" wrapText="1"/>
    </xf>
    <xf numFmtId="3" fontId="2" fillId="0" borderId="13" xfId="0" applyNumberFormat="1" applyFont="1" applyBorder="1" applyAlignment="1">
      <alignment horizontal="right" vertical="justify" wrapText="1"/>
    </xf>
    <xf numFmtId="3" fontId="2" fillId="0" borderId="10" xfId="0" applyNumberFormat="1" applyFont="1" applyBorder="1" applyAlignment="1">
      <alignment horizontal="right" vertical="justify" wrapText="1"/>
    </xf>
    <xf numFmtId="3" fontId="0" fillId="0" borderId="0" xfId="0" applyNumberFormat="1" applyBorder="1" applyAlignment="1">
      <alignment vertical="top" wrapText="1"/>
    </xf>
    <xf numFmtId="3" fontId="7" fillId="0" borderId="3" xfId="0" applyNumberFormat="1" applyFont="1" applyBorder="1" applyAlignment="1">
      <alignment horizontal="right" vertical="top" wrapText="1"/>
    </xf>
    <xf numFmtId="3" fontId="8" fillId="0" borderId="3" xfId="0" applyNumberFormat="1" applyFont="1" applyBorder="1" applyAlignment="1">
      <alignment wrapText="1"/>
    </xf>
    <xf numFmtId="3" fontId="5" fillId="0" borderId="5" xfId="0" applyNumberFormat="1" applyFont="1" applyBorder="1" applyAlignment="1">
      <alignment horizontal="right" vertical="top" wrapText="1"/>
    </xf>
    <xf numFmtId="3" fontId="0" fillId="0" borderId="0" xfId="0" applyNumberFormat="1" applyFill="1" applyBorder="1"/>
    <xf numFmtId="3" fontId="0" fillId="0" borderId="0" xfId="0" applyNumberFormat="1" applyBorder="1" applyAlignment="1"/>
    <xf numFmtId="164" fontId="2" fillId="0" borderId="9" xfId="0" applyNumberFormat="1" applyFont="1" applyBorder="1" applyAlignment="1">
      <alignment horizontal="right" vertical="justify" wrapText="1"/>
    </xf>
    <xf numFmtId="164" fontId="2" fillId="0" borderId="38" xfId="0" applyNumberFormat="1" applyFont="1" applyBorder="1" applyAlignment="1">
      <alignment horizontal="right" vertical="justify" wrapText="1"/>
    </xf>
    <xf numFmtId="164" fontId="2" fillId="0" borderId="2" xfId="0" applyNumberFormat="1" applyFont="1" applyBorder="1" applyAlignment="1">
      <alignment horizontal="right" vertical="justify" wrapText="1"/>
    </xf>
    <xf numFmtId="164" fontId="2" fillId="0" borderId="6" xfId="0" applyNumberFormat="1" applyFont="1" applyBorder="1" applyAlignment="1">
      <alignment horizontal="right" vertical="justify" wrapText="1"/>
    </xf>
    <xf numFmtId="164" fontId="2" fillId="0" borderId="13" xfId="0" applyNumberFormat="1" applyFont="1" applyBorder="1" applyAlignment="1">
      <alignment horizontal="right" vertical="justify" wrapText="1"/>
    </xf>
    <xf numFmtId="164" fontId="2" fillId="0" borderId="7" xfId="0" applyNumberFormat="1" applyFont="1" applyBorder="1" applyAlignment="1">
      <alignment horizontal="right" vertical="justify" wrapText="1"/>
    </xf>
    <xf numFmtId="164" fontId="2" fillId="0" borderId="10" xfId="0" applyNumberFormat="1" applyFont="1" applyBorder="1" applyAlignment="1">
      <alignment horizontal="right" vertical="justify" wrapText="1"/>
    </xf>
    <xf numFmtId="164" fontId="0" fillId="0" borderId="0" xfId="0" applyNumberFormat="1" applyBorder="1"/>
    <xf numFmtId="164" fontId="0" fillId="0" borderId="0" xfId="0" applyNumberFormat="1" applyBorder="1" applyAlignment="1">
      <alignment vertical="top" wrapText="1"/>
    </xf>
    <xf numFmtId="164" fontId="6" fillId="0" borderId="0" xfId="0" applyNumberFormat="1" applyFont="1" applyAlignment="1">
      <alignment horizontal="center" vertical="center"/>
    </xf>
    <xf numFmtId="164" fontId="2" fillId="0" borderId="3" xfId="0" applyNumberFormat="1" applyFont="1" applyBorder="1" applyAlignment="1">
      <alignment horizontal="center" wrapText="1"/>
    </xf>
    <xf numFmtId="3" fontId="2" fillId="0" borderId="2" xfId="0" applyNumberFormat="1" applyFont="1" applyBorder="1" applyAlignment="1">
      <alignment vertical="top" wrapText="1"/>
    </xf>
    <xf numFmtId="164" fontId="2" fillId="0" borderId="2" xfId="0" applyNumberFormat="1" applyFont="1" applyBorder="1" applyAlignment="1">
      <alignment horizontal="right" vertical="top" wrapText="1"/>
    </xf>
    <xf numFmtId="164" fontId="2" fillId="0" borderId="2" xfId="0" applyNumberFormat="1" applyFont="1" applyBorder="1" applyAlignment="1">
      <alignment vertical="top" wrapText="1"/>
    </xf>
    <xf numFmtId="3" fontId="12" fillId="0" borderId="0" xfId="0" applyNumberFormat="1" applyFont="1" applyFill="1" applyAlignment="1">
      <alignment horizontal="right"/>
    </xf>
    <xf numFmtId="3" fontId="0" fillId="0" borderId="0" xfId="0" applyNumberFormat="1" applyFill="1" applyBorder="1" applyAlignment="1">
      <alignment horizontal="right"/>
    </xf>
    <xf numFmtId="164" fontId="0" fillId="0" borderId="0" xfId="0" applyNumberFormat="1" applyFill="1" applyAlignment="1">
      <alignment horizontal="right"/>
    </xf>
    <xf numFmtId="3" fontId="0" fillId="0" borderId="0" xfId="0" applyNumberFormat="1" applyFill="1" applyAlignment="1">
      <alignment horizontal="right"/>
    </xf>
    <xf numFmtId="164" fontId="18" fillId="0" borderId="0" xfId="0" applyNumberFormat="1" applyFont="1" applyFill="1" applyAlignment="1">
      <alignment horizontal="right"/>
    </xf>
    <xf numFmtId="0" fontId="0" fillId="0" borderId="0" xfId="0" applyFill="1" applyAlignment="1">
      <alignment horizontal="right"/>
    </xf>
    <xf numFmtId="0" fontId="29" fillId="0" borderId="0" xfId="75"/>
    <xf numFmtId="3" fontId="29" fillId="0" borderId="0" xfId="75" applyNumberFormat="1"/>
    <xf numFmtId="3" fontId="46" fillId="0" borderId="0" xfId="75" applyNumberFormat="1" applyFont="1"/>
    <xf numFmtId="3" fontId="29" fillId="0" borderId="0" xfId="75" applyNumberFormat="1"/>
    <xf numFmtId="0" fontId="29" fillId="0" borderId="0" xfId="75"/>
    <xf numFmtId="3" fontId="47" fillId="0" borderId="0" xfId="75" applyNumberFormat="1" applyFont="1"/>
    <xf numFmtId="0" fontId="47" fillId="0" borderId="0" xfId="75" applyFont="1" applyAlignment="1">
      <alignment horizontal="right"/>
    </xf>
    <xf numFmtId="0" fontId="47" fillId="0" borderId="0" xfId="75" applyFont="1"/>
    <xf numFmtId="0" fontId="46" fillId="0" borderId="0" xfId="75" applyFont="1" applyAlignment="1">
      <alignment horizontal="right"/>
    </xf>
    <xf numFmtId="3" fontId="29" fillId="0" borderId="0" xfId="75" applyNumberFormat="1"/>
    <xf numFmtId="3" fontId="0" fillId="0" borderId="17" xfId="0" applyNumberFormat="1" applyBorder="1"/>
    <xf numFmtId="3" fontId="6" fillId="0" borderId="0" xfId="0" applyNumberFormat="1" applyFont="1" applyBorder="1"/>
    <xf numFmtId="0" fontId="29" fillId="0" borderId="0" xfId="75"/>
    <xf numFmtId="3" fontId="29" fillId="0" borderId="0" xfId="75" applyNumberFormat="1"/>
    <xf numFmtId="3" fontId="29" fillId="0" borderId="0" xfId="75" applyNumberFormat="1"/>
    <xf numFmtId="3" fontId="29" fillId="0" borderId="0" xfId="75" applyNumberFormat="1"/>
    <xf numFmtId="3" fontId="29" fillId="0" borderId="0" xfId="75" applyNumberFormat="1"/>
    <xf numFmtId="0" fontId="29" fillId="0" borderId="0" xfId="75"/>
    <xf numFmtId="3" fontId="29" fillId="0" borderId="0" xfId="75" applyNumberFormat="1"/>
    <xf numFmtId="3" fontId="29" fillId="0" borderId="0" xfId="75" applyNumberFormat="1"/>
    <xf numFmtId="3" fontId="29" fillId="0" borderId="0" xfId="75" applyNumberFormat="1"/>
    <xf numFmtId="0" fontId="29" fillId="0" borderId="0" xfId="75"/>
    <xf numFmtId="3" fontId="29" fillId="0" borderId="0" xfId="75" applyNumberFormat="1"/>
    <xf numFmtId="3" fontId="29" fillId="0" borderId="0" xfId="75" applyNumberFormat="1"/>
    <xf numFmtId="3" fontId="49" fillId="0" borderId="0" xfId="75" applyNumberFormat="1" applyFon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3" fontId="29" fillId="0" borderId="0" xfId="75" applyNumberFormat="1"/>
    <xf numFmtId="0" fontId="29" fillId="0" borderId="0" xfId="75"/>
    <xf numFmtId="0" fontId="29" fillId="0" borderId="0" xfId="75"/>
    <xf numFmtId="3" fontId="29" fillId="0" borderId="0" xfId="75" applyNumberFormat="1"/>
    <xf numFmtId="0" fontId="29" fillId="0" borderId="0" xfId="75"/>
    <xf numFmtId="0" fontId="29" fillId="0" borderId="0" xfId="75"/>
    <xf numFmtId="0" fontId="2" fillId="0" borderId="0" xfId="0" applyFont="1" applyFill="1"/>
    <xf numFmtId="0" fontId="49" fillId="0" borderId="0" xfId="0" applyFont="1"/>
    <xf numFmtId="3" fontId="2" fillId="0" borderId="0" xfId="0" applyNumberFormat="1" applyFont="1" applyFill="1" applyAlignment="1">
      <alignment vertical="justify"/>
    </xf>
    <xf numFmtId="0" fontId="2" fillId="0" borderId="0" xfId="0" applyFont="1" applyFill="1" applyAlignment="1">
      <alignment vertical="justify"/>
    </xf>
    <xf numFmtId="0" fontId="29" fillId="0" borderId="0" xfId="75"/>
    <xf numFmtId="3" fontId="29" fillId="0" borderId="0" xfId="75" applyNumberFormat="1"/>
    <xf numFmtId="4" fontId="29" fillId="0" borderId="0" xfId="75" applyNumberFormat="1"/>
    <xf numFmtId="0" fontId="29" fillId="0" borderId="0" xfId="75"/>
    <xf numFmtId="3" fontId="29" fillId="0" borderId="0" xfId="75" applyNumberFormat="1"/>
    <xf numFmtId="4" fontId="29" fillId="0" borderId="0" xfId="75" applyNumberFormat="1"/>
    <xf numFmtId="168" fontId="2" fillId="0" borderId="0" xfId="0" applyNumberFormat="1" applyFont="1" applyAlignment="1">
      <alignment horizontal="right" vertical="justify" wrapText="1"/>
    </xf>
    <xf numFmtId="0" fontId="2" fillId="0" borderId="0" xfId="0" applyFont="1" applyAlignment="1">
      <alignment vertical="justify"/>
    </xf>
    <xf numFmtId="3" fontId="2" fillId="0" borderId="0" xfId="0" applyNumberFormat="1" applyFont="1" applyAlignment="1">
      <alignment vertical="justify"/>
    </xf>
    <xf numFmtId="164" fontId="2" fillId="0" borderId="0" xfId="0" applyNumberFormat="1" applyFont="1" applyAlignment="1">
      <alignment vertical="justify"/>
    </xf>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0" fontId="29" fillId="0" borderId="0" xfId="75"/>
    <xf numFmtId="3" fontId="29" fillId="0" borderId="0" xfId="75" applyNumberFormat="1"/>
    <xf numFmtId="0" fontId="29" fillId="0" borderId="0" xfId="75"/>
    <xf numFmtId="0" fontId="29" fillId="0" borderId="0" xfId="75"/>
    <xf numFmtId="3" fontId="29" fillId="0" borderId="0" xfId="75" applyNumberFormat="1"/>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0" fontId="29" fillId="0" borderId="0" xfId="75"/>
    <xf numFmtId="3" fontId="29" fillId="0" borderId="0" xfId="75" applyNumberFormat="1"/>
    <xf numFmtId="0" fontId="29" fillId="0" borderId="0" xfId="75"/>
    <xf numFmtId="0" fontId="29" fillId="0" borderId="0" xfId="75"/>
    <xf numFmtId="3" fontId="29" fillId="0" borderId="0" xfId="75" applyNumberFormat="1"/>
    <xf numFmtId="3" fontId="29" fillId="0" borderId="0" xfId="75" applyNumberFormat="1"/>
    <xf numFmtId="0" fontId="29" fillId="0" borderId="0" xfId="75"/>
    <xf numFmtId="3" fontId="29" fillId="0" borderId="0" xfId="75" applyNumberFormat="1"/>
    <xf numFmtId="0" fontId="29" fillId="0" borderId="0" xfId="75"/>
    <xf numFmtId="3" fontId="29" fillId="0" borderId="0" xfId="75" applyNumberFormat="1"/>
    <xf numFmtId="0" fontId="29" fillId="0" borderId="0" xfId="75"/>
    <xf numFmtId="0" fontId="29" fillId="0" borderId="0" xfId="75"/>
    <xf numFmtId="0" fontId="29" fillId="0" borderId="0" xfId="75"/>
    <xf numFmtId="0" fontId="29" fillId="0" borderId="0" xfId="75"/>
    <xf numFmtId="3" fontId="29" fillId="0" borderId="0" xfId="75" applyNumberFormat="1"/>
    <xf numFmtId="0" fontId="29" fillId="0" borderId="0" xfId="75"/>
    <xf numFmtId="0" fontId="29" fillId="0" borderId="0" xfId="75"/>
    <xf numFmtId="0" fontId="29" fillId="0" borderId="0" xfId="75"/>
    <xf numFmtId="0" fontId="29" fillId="0" borderId="0" xfId="75"/>
    <xf numFmtId="0" fontId="29" fillId="0" borderId="0" xfId="75"/>
    <xf numFmtId="0" fontId="29" fillId="0" borderId="0" xfId="75"/>
    <xf numFmtId="3" fontId="29" fillId="0" borderId="0" xfId="75" applyNumberFormat="1"/>
    <xf numFmtId="164" fontId="2" fillId="0" borderId="0" xfId="0" applyNumberFormat="1" applyFont="1" applyFill="1"/>
    <xf numFmtId="0" fontId="46" fillId="0" borderId="0" xfId="0" applyFont="1"/>
    <xf numFmtId="3" fontId="50" fillId="0" borderId="0" xfId="75" applyNumberFormat="1" applyFont="1"/>
    <xf numFmtId="2" fontId="46" fillId="0" borderId="0" xfId="75" applyNumberFormat="1" applyFont="1"/>
    <xf numFmtId="2" fontId="48" fillId="0" borderId="0" xfId="75" applyNumberFormat="1" applyFont="1" applyAlignment="1">
      <alignment vertical="justify" wrapText="1"/>
    </xf>
    <xf numFmtId="3" fontId="2" fillId="0" borderId="0" xfId="0" applyNumberFormat="1" applyFont="1" applyAlignment="1">
      <alignment vertical="justify" wrapText="1"/>
    </xf>
    <xf numFmtId="4" fontId="47" fillId="0" borderId="0" xfId="75" applyNumberFormat="1" applyFont="1"/>
    <xf numFmtId="0" fontId="46" fillId="0" borderId="0" xfId="75" applyFont="1"/>
    <xf numFmtId="3" fontId="46" fillId="0" borderId="0" xfId="75" applyNumberFormat="1" applyFont="1"/>
    <xf numFmtId="4" fontId="46" fillId="0" borderId="0" xfId="75" applyNumberFormat="1" applyFont="1"/>
    <xf numFmtId="0" fontId="46" fillId="0" borderId="0" xfId="75" applyFont="1"/>
    <xf numFmtId="3" fontId="46" fillId="0" borderId="0" xfId="75" applyNumberFormat="1" applyFont="1"/>
    <xf numFmtId="0" fontId="46" fillId="0" borderId="0" xfId="75" applyFont="1"/>
    <xf numFmtId="3" fontId="46" fillId="0" borderId="0" xfId="75" applyNumberFormat="1" applyFont="1"/>
    <xf numFmtId="4" fontId="46" fillId="0" borderId="0" xfId="75" applyNumberFormat="1" applyFont="1"/>
    <xf numFmtId="0" fontId="46" fillId="0" borderId="0" xfId="75" applyFont="1"/>
    <xf numFmtId="3" fontId="46" fillId="0" borderId="0" xfId="75" applyNumberFormat="1" applyFont="1"/>
    <xf numFmtId="0" fontId="46" fillId="0" borderId="0" xfId="75" applyFont="1"/>
    <xf numFmtId="3" fontId="46" fillId="0" borderId="0" xfId="75" applyNumberFormat="1" applyFont="1"/>
    <xf numFmtId="0" fontId="46" fillId="0" borderId="0" xfId="75" applyFont="1"/>
    <xf numFmtId="164" fontId="47" fillId="0" borderId="0" xfId="75" applyNumberFormat="1" applyFont="1"/>
    <xf numFmtId="3" fontId="2" fillId="0" borderId="0" xfId="0" applyNumberFormat="1" applyFont="1" applyAlignment="1">
      <alignment vertical="top" wrapText="1"/>
    </xf>
    <xf numFmtId="164" fontId="2" fillId="0" borderId="0" xfId="0" applyNumberFormat="1" applyFont="1" applyAlignment="1">
      <alignment vertical="top" wrapText="1"/>
    </xf>
    <xf numFmtId="3" fontId="2" fillId="0" borderId="0" xfId="0" applyNumberFormat="1" applyFont="1" applyFill="1" applyAlignment="1">
      <alignment horizontal="right" vertical="center" wrapText="1"/>
    </xf>
    <xf numFmtId="164" fontId="2" fillId="0" borderId="0" xfId="0" applyNumberFormat="1" applyFont="1" applyFill="1" applyAlignment="1">
      <alignment horizontal="right" vertical="center" wrapText="1"/>
    </xf>
    <xf numFmtId="164" fontId="46" fillId="0" borderId="0" xfId="75" applyNumberFormat="1" applyFont="1" applyAlignment="1">
      <alignment horizontal="right"/>
    </xf>
    <xf numFmtId="2" fontId="2" fillId="0" borderId="0" xfId="0" applyNumberFormat="1" applyFont="1" applyFill="1" applyAlignment="1">
      <alignment horizontal="right" vertical="center" wrapText="1"/>
    </xf>
    <xf numFmtId="0" fontId="2" fillId="0" borderId="0" xfId="0" applyFont="1" applyFill="1" applyAlignment="1">
      <alignment horizontal="left" vertical="center" wrapText="1"/>
    </xf>
    <xf numFmtId="0" fontId="46" fillId="0" borderId="0" xfId="75" applyFont="1" applyAlignment="1">
      <alignment horizontal="right" vertical="center"/>
    </xf>
    <xf numFmtId="3" fontId="46" fillId="0" borderId="0" xfId="75" applyNumberFormat="1" applyFont="1" applyAlignment="1">
      <alignment horizontal="right" vertical="center"/>
    </xf>
    <xf numFmtId="0" fontId="47" fillId="0" borderId="0" xfId="75" applyFont="1" applyAlignment="1">
      <alignment horizontal="right" vertical="center"/>
    </xf>
    <xf numFmtId="3" fontId="47" fillId="0" borderId="0" xfId="75" applyNumberFormat="1" applyFont="1" applyAlignment="1">
      <alignment horizontal="right" vertical="center"/>
    </xf>
    <xf numFmtId="0" fontId="46" fillId="0" borderId="0" xfId="75" applyFont="1"/>
    <xf numFmtId="3" fontId="29" fillId="0" borderId="0" xfId="75" applyNumberFormat="1"/>
    <xf numFmtId="164" fontId="29" fillId="0" borderId="0" xfId="75" applyNumberFormat="1"/>
    <xf numFmtId="0" fontId="29" fillId="0" borderId="0" xfId="75"/>
    <xf numFmtId="0" fontId="29" fillId="0" borderId="0" xfId="75"/>
    <xf numFmtId="3" fontId="29" fillId="0" borderId="0" xfId="75" applyNumberFormat="1"/>
    <xf numFmtId="0" fontId="29" fillId="0" borderId="0" xfId="75"/>
    <xf numFmtId="3" fontId="29" fillId="0" borderId="0" xfId="75" applyNumberFormat="1"/>
    <xf numFmtId="164" fontId="29" fillId="0" borderId="0" xfId="75" applyNumberFormat="1"/>
    <xf numFmtId="164" fontId="29" fillId="0" borderId="0" xfId="75" applyNumberFormat="1"/>
    <xf numFmtId="164" fontId="29" fillId="0" borderId="0" xfId="75" applyNumberFormat="1"/>
    <xf numFmtId="164" fontId="29" fillId="0" borderId="0" xfId="75" applyNumberFormat="1"/>
    <xf numFmtId="164" fontId="29" fillId="0" borderId="0" xfId="75" applyNumberFormat="1"/>
    <xf numFmtId="0" fontId="46" fillId="0" borderId="0" xfId="75" applyFont="1"/>
    <xf numFmtId="0" fontId="46" fillId="0" borderId="0" xfId="75" applyFont="1"/>
    <xf numFmtId="3" fontId="46" fillId="0" borderId="0" xfId="0" applyNumberFormat="1" applyFont="1"/>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164" fontId="46" fillId="0" borderId="0" xfId="75" applyNumberFormat="1" applyFont="1"/>
    <xf numFmtId="3" fontId="46" fillId="0" borderId="0" xfId="75" applyNumberFormat="1" applyFont="1"/>
    <xf numFmtId="3" fontId="46" fillId="0" borderId="0" xfId="75" applyNumberFormat="1" applyFont="1"/>
    <xf numFmtId="3" fontId="2" fillId="0" borderId="39" xfId="0" applyNumberFormat="1" applyFont="1" applyBorder="1" applyAlignment="1">
      <alignment horizontal="right" vertical="justify" wrapText="1"/>
    </xf>
    <xf numFmtId="0" fontId="2" fillId="0" borderId="0" xfId="0" applyFont="1" applyAlignment="1">
      <alignment shrinkToFit="1"/>
    </xf>
    <xf numFmtId="164" fontId="46" fillId="0" borderId="0" xfId="75" applyNumberFormat="1" applyFont="1"/>
    <xf numFmtId="3" fontId="6" fillId="0" borderId="0" xfId="0" applyNumberFormat="1" applyFont="1" applyAlignment="1">
      <alignment horizontal="right" vertical="center"/>
    </xf>
    <xf numFmtId="3" fontId="46" fillId="0" borderId="0" xfId="75" applyNumberFormat="1" applyFont="1"/>
    <xf numFmtId="0" fontId="46" fillId="0" borderId="0" xfId="75" applyFont="1"/>
    <xf numFmtId="3" fontId="6" fillId="0" borderId="0" xfId="0" applyNumberFormat="1" applyFont="1" applyAlignment="1">
      <alignment horizontal="right" vertical="center" wrapText="1"/>
    </xf>
    <xf numFmtId="0" fontId="12" fillId="0" borderId="0" xfId="0" applyFont="1" applyAlignment="1">
      <alignment vertical="justify"/>
    </xf>
    <xf numFmtId="0" fontId="46" fillId="0" borderId="0" xfId="0" applyFont="1" applyAlignment="1">
      <alignment horizontal="right"/>
    </xf>
    <xf numFmtId="164" fontId="46" fillId="0" borderId="0" xfId="0" applyNumberFormat="1" applyFont="1"/>
    <xf numFmtId="164" fontId="46" fillId="0" borderId="0" xfId="0" applyNumberFormat="1" applyFont="1" applyAlignment="1">
      <alignment horizontal="right"/>
    </xf>
    <xf numFmtId="0" fontId="47" fillId="0" borderId="0" xfId="0" applyFont="1"/>
    <xf numFmtId="3" fontId="7" fillId="0" borderId="0" xfId="0" applyNumberFormat="1" applyFont="1" applyAlignment="1">
      <alignment horizontal="right"/>
    </xf>
    <xf numFmtId="164" fontId="6" fillId="0" borderId="0" xfId="0" applyNumberFormat="1" applyFont="1" applyFill="1" applyAlignment="1">
      <alignment horizontal="right" vertical="center" wrapText="1"/>
    </xf>
    <xf numFmtId="3" fontId="46" fillId="0" borderId="0" xfId="75" applyNumberFormat="1" applyFont="1" applyAlignment="1">
      <alignment horizontal="right"/>
    </xf>
    <xf numFmtId="0" fontId="50" fillId="0" borderId="0" xfId="75" applyFont="1"/>
    <xf numFmtId="169" fontId="0" fillId="0" borderId="0" xfId="0" applyNumberFormat="1" applyAlignment="1"/>
    <xf numFmtId="169" fontId="6" fillId="2" borderId="0" xfId="0" applyNumberFormat="1" applyFont="1" applyFill="1" applyAlignment="1">
      <alignment horizontal="right" vertical="center" wrapText="1"/>
    </xf>
    <xf numFmtId="3" fontId="6" fillId="2" borderId="0" xfId="0" applyNumberFormat="1" applyFont="1" applyFill="1" applyAlignment="1">
      <alignment horizontal="left" vertical="center" wrapText="1" indent="1"/>
    </xf>
    <xf numFmtId="3" fontId="2" fillId="0" borderId="0" xfId="0" applyNumberFormat="1" applyFont="1" applyBorder="1" applyAlignment="1">
      <alignment horizontal="left" wrapText="1"/>
    </xf>
    <xf numFmtId="3" fontId="2" fillId="0" borderId="0" xfId="0" applyNumberFormat="1" applyFont="1" applyAlignment="1">
      <alignment wrapText="1"/>
    </xf>
    <xf numFmtId="3" fontId="2" fillId="0" borderId="0" xfId="0" applyNumberFormat="1" applyFont="1" applyAlignment="1">
      <alignment horizontal="left" wrapText="1" indent="1"/>
    </xf>
    <xf numFmtId="3" fontId="2" fillId="0" borderId="0" xfId="0" applyNumberFormat="1" applyFont="1" applyAlignment="1">
      <alignment horizontal="justify" wrapText="1"/>
    </xf>
    <xf numFmtId="3" fontId="2" fillId="0" borderId="0" xfId="0" applyNumberFormat="1" applyFont="1" applyBorder="1" applyAlignment="1">
      <alignment wrapText="1"/>
    </xf>
    <xf numFmtId="3" fontId="5" fillId="0" borderId="0" xfId="0" applyNumberFormat="1" applyFont="1" applyAlignment="1">
      <alignment vertical="center"/>
    </xf>
    <xf numFmtId="3" fontId="14" fillId="0" borderId="0" xfId="0" applyNumberFormat="1" applyFont="1" applyAlignment="1">
      <alignment horizontal="center" vertical="top" wrapText="1"/>
    </xf>
    <xf numFmtId="3" fontId="26" fillId="0" borderId="0" xfId="0" applyNumberFormat="1" applyFont="1" applyAlignment="1">
      <alignment horizontal="left" vertical="top" wrapText="1" indent="1"/>
    </xf>
    <xf numFmtId="3" fontId="14" fillId="0" borderId="0" xfId="0" applyNumberFormat="1" applyFont="1" applyAlignment="1">
      <alignment horizontal="left" vertical="justify" wrapText="1" indent="1"/>
    </xf>
    <xf numFmtId="3" fontId="14" fillId="0" borderId="0" xfId="0" applyNumberFormat="1" applyFont="1" applyAlignment="1">
      <alignment wrapText="1"/>
    </xf>
    <xf numFmtId="3" fontId="14" fillId="0" borderId="0" xfId="0" applyNumberFormat="1" applyFont="1" applyAlignment="1">
      <alignment horizontal="left" wrapText="1" indent="1"/>
    </xf>
    <xf numFmtId="3" fontId="26" fillId="0" borderId="0" xfId="0" applyNumberFormat="1" applyFont="1" applyAlignment="1">
      <alignment horizontal="left" wrapText="1" indent="1"/>
    </xf>
    <xf numFmtId="3" fontId="14" fillId="0" borderId="0" xfId="0" applyNumberFormat="1" applyFont="1" applyAlignment="1">
      <alignment vertical="top" wrapText="1"/>
    </xf>
    <xf numFmtId="3" fontId="14" fillId="0" borderId="0" xfId="0" applyNumberFormat="1" applyFont="1" applyAlignment="1">
      <alignment horizontal="left" vertical="top" wrapText="1" indent="2"/>
    </xf>
    <xf numFmtId="3" fontId="25" fillId="0" borderId="0" xfId="0" applyNumberFormat="1" applyFont="1" applyAlignment="1">
      <alignment horizontal="left" wrapText="1" indent="1"/>
    </xf>
    <xf numFmtId="3" fontId="14" fillId="0" borderId="0" xfId="0" applyNumberFormat="1" applyFont="1" applyAlignment="1">
      <alignment horizontal="left" vertical="top" wrapText="1" indent="1"/>
    </xf>
    <xf numFmtId="3" fontId="26" fillId="2" borderId="0" xfId="0" applyNumberFormat="1" applyFont="1" applyFill="1" applyAlignment="1">
      <alignment horizontal="left" vertical="center" wrapText="1" indent="1"/>
    </xf>
    <xf numFmtId="3" fontId="0" fillId="0" borderId="0" xfId="0" applyNumberFormat="1" applyAlignment="1">
      <alignment vertical="justify"/>
    </xf>
    <xf numFmtId="3" fontId="26" fillId="0" borderId="0" xfId="0" applyNumberFormat="1" applyFont="1" applyFill="1" applyBorder="1" applyAlignment="1">
      <alignment horizontal="left" vertical="center" wrapText="1"/>
    </xf>
    <xf numFmtId="3" fontId="26" fillId="0" borderId="0" xfId="0" applyNumberFormat="1" applyFont="1" applyFill="1" applyBorder="1" applyAlignment="1">
      <alignment horizontal="left" vertical="center" wrapText="1" indent="1"/>
    </xf>
    <xf numFmtId="3" fontId="0" fillId="0" borderId="0" xfId="0" applyNumberFormat="1" applyFill="1" applyBorder="1" applyAlignment="1">
      <alignment vertical="center"/>
    </xf>
    <xf numFmtId="0" fontId="51" fillId="0" borderId="0" xfId="0" applyFont="1" applyAlignment="1">
      <alignment horizontal="right" vertical="center" wrapText="1"/>
    </xf>
    <xf numFmtId="0" fontId="12" fillId="0" borderId="0" xfId="0" applyFont="1" applyFill="1"/>
    <xf numFmtId="164" fontId="0" fillId="0" borderId="0" xfId="0" applyNumberFormat="1" applyFill="1" applyAlignment="1"/>
    <xf numFmtId="164" fontId="51" fillId="0" borderId="0" xfId="0" applyNumberFormat="1" applyFont="1" applyAlignment="1">
      <alignment horizontal="right" vertical="center" wrapText="1"/>
    </xf>
    <xf numFmtId="0" fontId="7" fillId="0" borderId="0" xfId="0" applyFont="1" applyBorder="1" applyAlignment="1">
      <alignment horizontal="right" vertical="top" wrapText="1"/>
    </xf>
    <xf numFmtId="0" fontId="7" fillId="0" borderId="0" xfId="0" applyFont="1" applyBorder="1" applyAlignment="1">
      <alignment horizontal="left" vertical="top" wrapText="1" indent="1"/>
    </xf>
    <xf numFmtId="0" fontId="7" fillId="0" borderId="0" xfId="0" applyFont="1" applyBorder="1" applyAlignment="1">
      <alignment horizontal="left" vertical="top" wrapText="1" indent="2"/>
    </xf>
    <xf numFmtId="0" fontId="5" fillId="0" borderId="5" xfId="0" applyFont="1" applyBorder="1" applyAlignment="1">
      <alignment horizontal="justify" vertical="top" wrapText="1"/>
    </xf>
    <xf numFmtId="0" fontId="5" fillId="0" borderId="0" xfId="0" applyFont="1" applyAlignment="1">
      <alignment vertical="top"/>
    </xf>
    <xf numFmtId="0" fontId="2" fillId="0" borderId="0" xfId="0" applyFont="1" applyFill="1" applyBorder="1" applyAlignment="1">
      <alignment horizontal="left"/>
    </xf>
    <xf numFmtId="0" fontId="2" fillId="0" borderId="0" xfId="0" applyFont="1" applyFill="1" applyBorder="1"/>
    <xf numFmtId="0" fontId="6" fillId="39" borderId="0" xfId="0" applyFont="1" applyFill="1" applyBorder="1" applyAlignment="1">
      <alignment horizontal="left"/>
    </xf>
    <xf numFmtId="0" fontId="6" fillId="39" borderId="0" xfId="0" applyFont="1" applyFill="1" applyBorder="1"/>
    <xf numFmtId="0" fontId="2" fillId="0" borderId="61" xfId="0" applyFont="1" applyBorder="1"/>
    <xf numFmtId="0" fontId="2" fillId="0" borderId="62" xfId="0" applyFont="1" applyFill="1" applyBorder="1" applyAlignment="1">
      <alignment horizontal="right" wrapText="1"/>
    </xf>
    <xf numFmtId="0" fontId="2" fillId="0" borderId="63" xfId="0" applyFont="1" applyFill="1" applyBorder="1" applyAlignment="1">
      <alignment horizontal="right" wrapText="1"/>
    </xf>
    <xf numFmtId="0" fontId="2" fillId="0" borderId="64" xfId="0" applyFont="1" applyFill="1" applyBorder="1" applyAlignment="1">
      <alignment horizontal="right" wrapText="1"/>
    </xf>
    <xf numFmtId="0" fontId="2" fillId="0" borderId="65" xfId="0" applyFont="1" applyFill="1" applyBorder="1" applyAlignment="1">
      <alignment vertical="center"/>
    </xf>
    <xf numFmtId="0" fontId="2" fillId="0" borderId="66"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wrapText="1"/>
    </xf>
    <xf numFmtId="0" fontId="5" fillId="0" borderId="0" xfId="0" applyFont="1" applyAlignment="1"/>
    <xf numFmtId="0" fontId="3" fillId="0" borderId="0" xfId="0" applyFont="1" applyAlignment="1">
      <alignment wrapText="1"/>
    </xf>
    <xf numFmtId="0" fontId="3" fillId="0" borderId="0" xfId="0" applyFont="1" applyAlignment="1"/>
    <xf numFmtId="0" fontId="3" fillId="4" borderId="0" xfId="0" applyFont="1" applyFill="1"/>
    <xf numFmtId="49" fontId="1" fillId="0" borderId="0" xfId="0" applyNumberFormat="1" applyFont="1" applyAlignment="1">
      <alignment horizontal="left" vertical="top" wrapText="1"/>
    </xf>
    <xf numFmtId="0" fontId="2" fillId="0" borderId="0" xfId="0" applyFont="1" applyBorder="1" applyAlignment="1">
      <alignment horizontal="left" vertical="center" wrapText="1"/>
    </xf>
    <xf numFmtId="0" fontId="2" fillId="0" borderId="0" xfId="0" applyFont="1" applyAlignment="1">
      <alignment horizontal="left" vertical="justify" wrapText="1"/>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xf numFmtId="164" fontId="6" fillId="2" borderId="0" xfId="0" applyNumberFormat="1" applyFont="1" applyFill="1" applyAlignment="1">
      <alignment horizontal="right" vertical="center" wrapText="1"/>
    </xf>
    <xf numFmtId="164" fontId="2" fillId="0" borderId="0" xfId="0" applyNumberFormat="1" applyFont="1" applyAlignment="1">
      <alignment horizontal="right" wrapText="1"/>
    </xf>
    <xf numFmtId="3" fontId="6" fillId="2" borderId="0" xfId="0" applyNumberFormat="1" applyFont="1" applyFill="1" applyAlignment="1">
      <alignment vertical="center" wrapText="1"/>
    </xf>
    <xf numFmtId="3" fontId="5" fillId="0" borderId="0" xfId="0" applyNumberFormat="1" applyFont="1" applyBorder="1" applyAlignment="1">
      <alignment vertical="top" wrapText="1"/>
    </xf>
    <xf numFmtId="0" fontId="2" fillId="0" borderId="0" xfId="0" applyFont="1" applyAlignment="1">
      <alignment horizontal="left" wrapText="1"/>
    </xf>
    <xf numFmtId="0" fontId="2" fillId="0" borderId="0" xfId="0" applyFont="1" applyAlignment="1">
      <alignment horizontal="right" vertical="center" wrapText="1"/>
    </xf>
    <xf numFmtId="3" fontId="2" fillId="0" borderId="0" xfId="0" applyNumberFormat="1" applyFont="1" applyFill="1" applyAlignment="1">
      <alignment horizontal="right" vertical="justify"/>
    </xf>
    <xf numFmtId="0" fontId="2" fillId="0" borderId="0" xfId="0" applyFont="1" applyFill="1" applyAlignment="1">
      <alignment horizontal="right" vertical="justify"/>
    </xf>
    <xf numFmtId="164" fontId="2" fillId="0" borderId="0" xfId="0" applyNumberFormat="1" applyFont="1" applyFill="1" applyAlignment="1">
      <alignment vertical="justify"/>
    </xf>
    <xf numFmtId="0" fontId="2" fillId="0" borderId="0" xfId="0" applyFont="1" applyAlignment="1">
      <alignment horizontal="left" wrapText="1" indent="1"/>
    </xf>
    <xf numFmtId="164" fontId="2" fillId="0" borderId="0" xfId="0" applyNumberFormat="1" applyFont="1" applyAlignment="1">
      <alignment horizontal="right" wrapText="1"/>
    </xf>
    <xf numFmtId="0" fontId="2" fillId="0" borderId="0" xfId="0" applyFont="1" applyAlignment="1">
      <alignment horizontal="left" wrapText="1"/>
    </xf>
    <xf numFmtId="0" fontId="6" fillId="0" borderId="0" xfId="0" applyFont="1" applyAlignment="1">
      <alignment horizontal="left" wrapText="1"/>
    </xf>
    <xf numFmtId="0" fontId="2" fillId="0" borderId="0" xfId="0" applyFont="1" applyAlignment="1">
      <alignment horizontal="right" vertical="center" wrapText="1"/>
    </xf>
    <xf numFmtId="3" fontId="2" fillId="0" borderId="0" xfId="0" applyNumberFormat="1" applyFont="1" applyFill="1" applyAlignment="1">
      <alignment horizontal="right" vertical="justify" wrapText="1"/>
    </xf>
    <xf numFmtId="164" fontId="2" fillId="0" borderId="0" xfId="0" applyNumberFormat="1" applyFont="1" applyAlignment="1">
      <alignment horizontal="right" vertical="justify"/>
    </xf>
    <xf numFmtId="3" fontId="46" fillId="0" borderId="0" xfId="0" applyNumberFormat="1" applyFont="1" applyAlignment="1">
      <alignment horizontal="right"/>
    </xf>
    <xf numFmtId="164" fontId="46" fillId="0" borderId="0" xfId="0" applyNumberFormat="1" applyFont="1" applyAlignment="1">
      <alignment horizontal="right" vertical="top"/>
    </xf>
    <xf numFmtId="3" fontId="47" fillId="0" borderId="0" xfId="75" applyNumberFormat="1" applyFont="1" applyAlignment="1">
      <alignment horizontal="right"/>
    </xf>
    <xf numFmtId="0" fontId="47" fillId="0" borderId="0" xfId="0" applyFont="1" applyAlignment="1">
      <alignment horizontal="right"/>
    </xf>
    <xf numFmtId="164" fontId="47" fillId="0" borderId="0" xfId="75" applyNumberFormat="1" applyFont="1" applyAlignment="1">
      <alignment horizontal="right"/>
    </xf>
    <xf numFmtId="0" fontId="2" fillId="0" borderId="0" xfId="0" applyFont="1" applyAlignment="1">
      <alignment vertical="top"/>
    </xf>
    <xf numFmtId="164" fontId="2" fillId="0" borderId="0" xfId="0" applyNumberFormat="1" applyFont="1" applyAlignment="1">
      <alignment vertical="top"/>
    </xf>
    <xf numFmtId="164" fontId="47" fillId="0" borderId="0" xfId="0" applyNumberFormat="1" applyFont="1"/>
    <xf numFmtId="164" fontId="6" fillId="2" borderId="0" xfId="0" applyNumberFormat="1" applyFont="1" applyFill="1" applyAlignment="1">
      <alignment horizontal="right" vertical="center" wrapText="1"/>
    </xf>
    <xf numFmtId="164" fontId="2" fillId="0" borderId="0" xfId="0" applyNumberFormat="1" applyFont="1" applyAlignment="1">
      <alignment horizontal="right" wrapText="1"/>
    </xf>
    <xf numFmtId="164" fontId="0" fillId="0" borderId="0" xfId="0" applyNumberFormat="1" applyAlignment="1"/>
    <xf numFmtId="0" fontId="0" fillId="0" borderId="0" xfId="0" applyAlignment="1"/>
    <xf numFmtId="164" fontId="2" fillId="0" borderId="0" xfId="0" applyNumberFormat="1" applyFont="1" applyAlignment="1">
      <alignment horizontal="right" wrapText="1"/>
    </xf>
    <xf numFmtId="164" fontId="6" fillId="2" borderId="0" xfId="0" applyNumberFormat="1" applyFont="1" applyFill="1" applyAlignment="1">
      <alignment horizontal="right" vertical="center" wrapText="1"/>
    </xf>
    <xf numFmtId="0" fontId="5" fillId="0" borderId="0" xfId="0" applyFont="1" applyBorder="1" applyAlignment="1">
      <alignment horizontal="left" vertical="top" wrapText="1"/>
    </xf>
    <xf numFmtId="164" fontId="5" fillId="0" borderId="0" xfId="0" applyNumberFormat="1" applyFont="1" applyBorder="1" applyAlignment="1">
      <alignment horizontal="right" vertical="top" wrapText="1"/>
    </xf>
    <xf numFmtId="0" fontId="2" fillId="0" borderId="0" xfId="0" applyFont="1" applyBorder="1" applyAlignment="1">
      <alignment horizontal="left" vertical="top" wrapText="1"/>
    </xf>
    <xf numFmtId="0" fontId="6" fillId="2" borderId="0" xfId="0" applyFont="1" applyFill="1" applyAlignment="1">
      <alignment horizontal="left" vertical="center" wrapText="1"/>
    </xf>
    <xf numFmtId="0" fontId="9" fillId="0" borderId="0" xfId="0" applyFont="1" applyAlignment="1">
      <alignment vertical="top" wrapText="1"/>
    </xf>
    <xf numFmtId="164" fontId="6" fillId="2" borderId="0" xfId="0" applyNumberFormat="1" applyFont="1" applyFill="1" applyAlignment="1">
      <alignment horizontal="right" vertical="center" wrapText="1"/>
    </xf>
    <xf numFmtId="0" fontId="1" fillId="0" borderId="0" xfId="0" applyFont="1" applyFill="1" applyAlignment="1">
      <alignment horizontal="right" vertical="top" wrapText="1"/>
    </xf>
    <xf numFmtId="165" fontId="1" fillId="0" borderId="0" xfId="0" applyNumberFormat="1" applyFont="1" applyFill="1" applyAlignment="1">
      <alignment horizontal="right" vertical="top" wrapText="1"/>
    </xf>
    <xf numFmtId="166"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0" fontId="1" fillId="0" borderId="0" xfId="0" applyFont="1" applyFill="1" applyAlignment="1">
      <alignment vertical="top" wrapText="1"/>
    </xf>
    <xf numFmtId="165" fontId="1" fillId="0" borderId="0" xfId="0" applyNumberFormat="1" applyFont="1" applyFill="1" applyAlignment="1">
      <alignment vertical="top" wrapText="1"/>
    </xf>
    <xf numFmtId="166" fontId="1" fillId="0" borderId="0" xfId="0" applyNumberFormat="1" applyFont="1" applyFill="1" applyAlignment="1">
      <alignment vertical="top" wrapText="1"/>
    </xf>
    <xf numFmtId="167" fontId="1" fillId="0" borderId="0" xfId="0" applyNumberFormat="1" applyFont="1" applyFill="1" applyAlignment="1">
      <alignment vertical="top" wrapText="1"/>
    </xf>
    <xf numFmtId="4" fontId="6" fillId="0" borderId="0" xfId="0" applyNumberFormat="1" applyFont="1" applyFill="1" applyAlignment="1">
      <alignment horizontal="right" vertical="center" wrapText="1"/>
    </xf>
    <xf numFmtId="0" fontId="5" fillId="0" borderId="0" xfId="0" applyFont="1" applyAlignment="1">
      <alignment horizontal="justify" vertical="center" wrapText="1"/>
    </xf>
    <xf numFmtId="49" fontId="2" fillId="0" borderId="5" xfId="0" applyNumberFormat="1" applyFont="1" applyBorder="1" applyAlignment="1">
      <alignment horizontal="left" vertical="top" wrapText="1"/>
    </xf>
    <xf numFmtId="3" fontId="2" fillId="0" borderId="0" xfId="0" applyNumberFormat="1" applyFont="1" applyBorder="1" applyAlignment="1"/>
    <xf numFmtId="0" fontId="17" fillId="5" borderId="0" xfId="0" applyFont="1" applyFill="1" applyAlignment="1">
      <alignment horizontal="justify" vertical="center" wrapText="1"/>
    </xf>
    <xf numFmtId="0" fontId="2" fillId="0" borderId="3" xfId="0" applyFont="1" applyBorder="1" applyAlignment="1">
      <alignment vertical="top" wrapText="1"/>
    </xf>
    <xf numFmtId="0" fontId="3" fillId="0" borderId="0" xfId="0" applyFont="1" applyAlignment="1">
      <alignment horizontal="left" vertical="top" wrapText="1"/>
    </xf>
    <xf numFmtId="0" fontId="6" fillId="2" borderId="0" xfId="0" applyFont="1" applyFill="1" applyAlignment="1">
      <alignmen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3" fontId="5" fillId="0" borderId="4" xfId="0" applyNumberFormat="1" applyFont="1" applyBorder="1" applyAlignment="1">
      <alignment horizontal="center" vertical="top" wrapText="1"/>
    </xf>
    <xf numFmtId="3" fontId="5" fillId="0" borderId="0" xfId="0" applyNumberFormat="1" applyFont="1" applyBorder="1" applyAlignment="1">
      <alignment horizontal="center" vertical="top" wrapText="1"/>
    </xf>
    <xf numFmtId="3" fontId="5" fillId="0" borderId="2" xfId="0" applyNumberFormat="1" applyFont="1" applyBorder="1" applyAlignment="1">
      <alignment horizontal="center" vertical="top" wrapText="1"/>
    </xf>
    <xf numFmtId="3" fontId="5" fillId="0" borderId="24" xfId="0" applyNumberFormat="1" applyFont="1" applyBorder="1" applyAlignment="1">
      <alignment horizontal="center" vertical="top" wrapText="1"/>
    </xf>
    <xf numFmtId="3" fontId="5" fillId="0" borderId="5" xfId="0" applyNumberFormat="1" applyFont="1" applyBorder="1" applyAlignment="1">
      <alignment horizontal="center" vertical="top" wrapText="1"/>
    </xf>
    <xf numFmtId="3" fontId="5" fillId="0" borderId="9" xfId="0" applyNumberFormat="1" applyFont="1" applyBorder="1" applyAlignment="1">
      <alignment horizontal="center" vertical="top" wrapText="1"/>
    </xf>
    <xf numFmtId="0" fontId="2" fillId="0" borderId="24"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1" xfId="0" applyFont="1" applyBorder="1" applyAlignment="1">
      <alignment horizontal="left" vertical="center" wrapText="1" indent="1"/>
    </xf>
    <xf numFmtId="3" fontId="5" fillId="0" borderId="13" xfId="0" applyNumberFormat="1" applyFont="1" applyBorder="1" applyAlignment="1">
      <alignment horizontal="right" wrapText="1"/>
    </xf>
    <xf numFmtId="3" fontId="5" fillId="0" borderId="10" xfId="0" applyNumberFormat="1" applyFont="1" applyBorder="1" applyAlignment="1">
      <alignment horizontal="right" wrapText="1"/>
    </xf>
    <xf numFmtId="0" fontId="5" fillId="0" borderId="24" xfId="0" applyFont="1" applyBorder="1" applyAlignment="1">
      <alignment horizontal="center" wrapText="1"/>
    </xf>
    <xf numFmtId="0" fontId="5" fillId="0" borderId="5" xfId="0" applyFont="1" applyBorder="1" applyAlignment="1">
      <alignment horizontal="center" wrapText="1"/>
    </xf>
    <xf numFmtId="0" fontId="5" fillId="0" borderId="4" xfId="0" applyFont="1" applyBorder="1" applyAlignment="1">
      <alignment horizontal="center" wrapText="1"/>
    </xf>
    <xf numFmtId="0" fontId="5" fillId="0" borderId="0" xfId="0" applyFont="1" applyBorder="1" applyAlignment="1">
      <alignment horizontal="center" wrapText="1"/>
    </xf>
    <xf numFmtId="0" fontId="5" fillId="0" borderId="11" xfId="0" applyFont="1" applyBorder="1" applyAlignment="1">
      <alignment horizontal="center" wrapText="1"/>
    </xf>
    <xf numFmtId="0" fontId="5" fillId="0" borderId="3" xfId="0" applyFont="1" applyBorder="1" applyAlignment="1">
      <alignment horizontal="center" wrapText="1"/>
    </xf>
    <xf numFmtId="0" fontId="5" fillId="0" borderId="9" xfId="0" applyFont="1" applyBorder="1" applyAlignment="1">
      <alignment wrapText="1"/>
    </xf>
    <xf numFmtId="0" fontId="5" fillId="0" borderId="2" xfId="0" applyFont="1" applyBorder="1" applyAlignment="1">
      <alignment wrapText="1"/>
    </xf>
    <xf numFmtId="0" fontId="5" fillId="0" borderId="7" xfId="0" applyFont="1" applyBorder="1" applyAlignment="1">
      <alignment wrapText="1"/>
    </xf>
    <xf numFmtId="0" fontId="2" fillId="0" borderId="0" xfId="0" applyFont="1" applyAlignment="1">
      <alignment horizontal="left" wrapText="1" indent="2"/>
    </xf>
    <xf numFmtId="0" fontId="6" fillId="0" borderId="0" xfId="0" applyFont="1" applyAlignment="1">
      <alignment horizontal="left" vertical="top" wrapText="1" indent="2"/>
    </xf>
    <xf numFmtId="0" fontId="2" fillId="0" borderId="0" xfId="0" applyFont="1" applyAlignment="1">
      <alignment horizontal="justify" vertical="top" wrapText="1"/>
    </xf>
    <xf numFmtId="0" fontId="3" fillId="0" borderId="0" xfId="0" applyFont="1" applyAlignment="1">
      <alignment horizontal="justify" wrapText="1"/>
    </xf>
    <xf numFmtId="0" fontId="4" fillId="0" borderId="3" xfId="0" applyFont="1" applyBorder="1" applyAlignment="1">
      <alignment horizontal="justify" vertical="top" wrapText="1"/>
    </xf>
    <xf numFmtId="3" fontId="0" fillId="0" borderId="40" xfId="0" applyNumberFormat="1" applyBorder="1" applyAlignment="1">
      <alignment vertical="top" wrapText="1"/>
    </xf>
    <xf numFmtId="3" fontId="0" fillId="0" borderId="38" xfId="0" applyNumberFormat="1" applyBorder="1" applyAlignment="1">
      <alignment vertical="top" wrapText="1"/>
    </xf>
    <xf numFmtId="0" fontId="5" fillId="0" borderId="5" xfId="0" applyFont="1" applyBorder="1" applyAlignment="1">
      <alignment horizontal="left" vertical="top" wrapText="1"/>
    </xf>
    <xf numFmtId="0" fontId="6" fillId="0" borderId="0" xfId="0" applyFont="1" applyAlignment="1">
      <alignment horizontal="left" wrapText="1" indent="2"/>
    </xf>
    <xf numFmtId="0" fontId="2" fillId="0" borderId="0" xfId="0" applyFont="1" applyAlignment="1">
      <alignment horizontal="left" vertical="top" wrapText="1" indent="2"/>
    </xf>
    <xf numFmtId="0" fontId="6" fillId="2" borderId="0" xfId="0" applyFont="1" applyFill="1" applyAlignment="1">
      <alignment horizontal="left" vertical="center" wrapText="1" indent="2"/>
    </xf>
    <xf numFmtId="0" fontId="5" fillId="0" borderId="24" xfId="0" applyFont="1" applyBorder="1" applyAlignment="1">
      <alignment horizontal="right" vertical="top" wrapText="1"/>
    </xf>
    <xf numFmtId="0" fontId="5" fillId="0" borderId="9" xfId="0" applyFont="1" applyBorder="1" applyAlignment="1">
      <alignment horizontal="right" vertical="top" wrapText="1"/>
    </xf>
    <xf numFmtId="3" fontId="5" fillId="0" borderId="40" xfId="0" applyNumberFormat="1" applyFont="1" applyBorder="1" applyAlignment="1">
      <alignment horizontal="right" vertical="top" wrapText="1"/>
    </xf>
    <xf numFmtId="3" fontId="5" fillId="0" borderId="38" xfId="0" applyNumberFormat="1" applyFont="1" applyBorder="1" applyAlignment="1">
      <alignment horizontal="right" vertical="top" wrapText="1"/>
    </xf>
    <xf numFmtId="0" fontId="5" fillId="0" borderId="4" xfId="0" applyFont="1" applyBorder="1" applyAlignment="1">
      <alignment horizontal="right" vertical="top" wrapText="1"/>
    </xf>
    <xf numFmtId="0" fontId="5" fillId="0" borderId="2" xfId="0" applyFont="1" applyBorder="1" applyAlignment="1">
      <alignment horizontal="right" vertical="top" wrapText="1"/>
    </xf>
    <xf numFmtId="0" fontId="5" fillId="0" borderId="11" xfId="0" applyFont="1" applyBorder="1" applyAlignment="1">
      <alignment horizontal="right" vertical="top" wrapText="1"/>
    </xf>
    <xf numFmtId="0" fontId="5" fillId="0" borderId="7" xfId="0" applyFont="1" applyBorder="1" applyAlignment="1">
      <alignment horizontal="right" vertical="top" wrapText="1"/>
    </xf>
    <xf numFmtId="0" fontId="2" fillId="0" borderId="0" xfId="0" applyFont="1" applyBorder="1" applyAlignment="1">
      <alignment horizontal="left" vertical="justify" wrapText="1"/>
    </xf>
    <xf numFmtId="0" fontId="14" fillId="0" borderId="0" xfId="0" applyFont="1" applyAlignment="1">
      <alignment horizontal="left"/>
    </xf>
    <xf numFmtId="0" fontId="3" fillId="0" borderId="0" xfId="0" applyFont="1" applyAlignment="1">
      <alignment horizontal="left" wrapText="1"/>
    </xf>
    <xf numFmtId="0" fontId="4" fillId="0" borderId="3" xfId="0" applyFont="1" applyBorder="1" applyAlignment="1">
      <alignment horizontal="center" vertical="top" wrapText="1"/>
    </xf>
    <xf numFmtId="0" fontId="5" fillId="0" borderId="0" xfId="0" applyFont="1" applyBorder="1" applyAlignment="1">
      <alignment horizontal="right" vertical="top" wrapText="1"/>
    </xf>
    <xf numFmtId="3" fontId="5" fillId="0" borderId="40" xfId="0" applyNumberFormat="1" applyFont="1" applyBorder="1" applyAlignment="1">
      <alignment horizontal="center" vertical="top" wrapText="1"/>
    </xf>
    <xf numFmtId="3" fontId="5" fillId="0" borderId="38" xfId="0" applyNumberFormat="1" applyFont="1" applyBorder="1" applyAlignment="1">
      <alignment horizontal="center" vertical="top" wrapText="1"/>
    </xf>
    <xf numFmtId="0" fontId="5" fillId="0" borderId="0" xfId="0" applyFont="1" applyAlignment="1">
      <alignment wrapText="1"/>
    </xf>
    <xf numFmtId="0" fontId="5" fillId="0" borderId="0" xfId="0" applyFont="1" applyBorder="1" applyAlignment="1">
      <alignment wrapText="1"/>
    </xf>
    <xf numFmtId="0" fontId="5" fillId="0" borderId="0" xfId="0" applyFont="1" applyAlignment="1">
      <alignment horizontal="right" vertical="top" wrapText="1"/>
    </xf>
    <xf numFmtId="0" fontId="5" fillId="0" borderId="0" xfId="0" applyFont="1" applyAlignment="1">
      <alignment horizontal="left" vertical="top" wrapText="1"/>
    </xf>
    <xf numFmtId="0" fontId="2" fillId="0" borderId="3" xfId="0" applyFont="1" applyBorder="1" applyAlignment="1">
      <alignment wrapText="1"/>
    </xf>
    <xf numFmtId="0" fontId="2" fillId="0" borderId="0" xfId="0" applyFont="1" applyFill="1" applyBorder="1" applyAlignment="1">
      <alignment horizontal="left" vertical="justify" wrapText="1"/>
    </xf>
    <xf numFmtId="0" fontId="5" fillId="0" borderId="0" xfId="0" applyFont="1" applyBorder="1" applyAlignment="1">
      <alignment horizontal="left" vertical="top" wrapText="1"/>
    </xf>
    <xf numFmtId="0" fontId="0" fillId="0" borderId="3" xfId="0" applyBorder="1" applyAlignment="1">
      <alignment wrapText="1"/>
    </xf>
    <xf numFmtId="0" fontId="0" fillId="0" borderId="7" xfId="0" applyBorder="1" applyAlignment="1">
      <alignment wrapText="1"/>
    </xf>
    <xf numFmtId="0" fontId="2" fillId="0" borderId="0" xfId="0" applyFont="1" applyBorder="1" applyAlignment="1">
      <alignment horizontal="center" vertical="top" wrapText="1"/>
    </xf>
    <xf numFmtId="0" fontId="5" fillId="0" borderId="3" xfId="0" applyFont="1" applyBorder="1" applyAlignment="1">
      <alignment horizontal="right" vertical="top" wrapText="1"/>
    </xf>
    <xf numFmtId="0" fontId="5" fillId="0" borderId="5" xfId="0" applyFont="1" applyBorder="1" applyAlignment="1">
      <alignment horizontal="justify" vertical="center" wrapText="1"/>
    </xf>
    <xf numFmtId="0" fontId="5" fillId="0" borderId="0" xfId="0" applyFont="1" applyAlignment="1">
      <alignment horizontal="justify" vertical="center" wrapText="1"/>
    </xf>
    <xf numFmtId="164" fontId="5" fillId="0" borderId="0" xfId="0" applyNumberFormat="1" applyFont="1" applyBorder="1" applyAlignment="1">
      <alignment horizontal="right" vertical="top" wrapText="1"/>
    </xf>
    <xf numFmtId="3" fontId="5" fillId="0" borderId="37" xfId="0" applyNumberFormat="1" applyFont="1" applyBorder="1" applyAlignment="1">
      <alignment horizontal="center" vertical="top" wrapText="1"/>
    </xf>
    <xf numFmtId="164" fontId="5" fillId="0" borderId="40" xfId="0" applyNumberFormat="1" applyFont="1" applyBorder="1" applyAlignment="1">
      <alignment horizontal="center" vertical="top" wrapText="1"/>
    </xf>
    <xf numFmtId="164" fontId="5" fillId="0" borderId="37" xfId="0" applyNumberFormat="1" applyFont="1" applyBorder="1" applyAlignment="1">
      <alignment horizontal="center" vertical="top" wrapText="1"/>
    </xf>
    <xf numFmtId="0" fontId="3" fillId="0" borderId="0" xfId="0" applyFont="1" applyAlignment="1">
      <alignment horizontal="justify" vertical="top" wrapText="1"/>
    </xf>
    <xf numFmtId="164" fontId="5" fillId="0" borderId="4" xfId="0" applyNumberFormat="1" applyFont="1" applyBorder="1" applyAlignment="1">
      <alignment horizontal="center" vertical="top" wrapText="1"/>
    </xf>
    <xf numFmtId="164" fontId="5" fillId="0" borderId="0" xfId="0" applyNumberFormat="1" applyFont="1" applyBorder="1" applyAlignment="1">
      <alignment horizontal="center" vertical="top" wrapText="1"/>
    </xf>
    <xf numFmtId="0" fontId="2" fillId="0" borderId="3" xfId="0" applyFont="1" applyBorder="1" applyAlignment="1">
      <alignment horizontal="center" vertical="top" wrapText="1"/>
    </xf>
    <xf numFmtId="0" fontId="5" fillId="0" borderId="0" xfId="0" applyFont="1" applyBorder="1" applyAlignment="1">
      <alignment horizontal="justify" vertical="top" wrapText="1"/>
    </xf>
    <xf numFmtId="3" fontId="2" fillId="0" borderId="0" xfId="0" applyNumberFormat="1" applyFont="1" applyBorder="1" applyAlignment="1">
      <alignment horizontal="center" vertical="justify" wrapText="1"/>
    </xf>
    <xf numFmtId="0" fontId="5" fillId="0" borderId="24"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11" xfId="0" applyFont="1" applyBorder="1" applyAlignment="1">
      <alignment horizontal="left" vertical="center" wrapText="1" indent="1"/>
    </xf>
    <xf numFmtId="164" fontId="2" fillId="0" borderId="0" xfId="0" applyNumberFormat="1" applyFont="1" applyBorder="1" applyAlignment="1">
      <alignment horizontal="center" vertical="justify" wrapText="1"/>
    </xf>
    <xf numFmtId="0" fontId="3" fillId="0" borderId="0" xfId="0" applyFont="1" applyAlignment="1">
      <alignment wrapText="1"/>
    </xf>
    <xf numFmtId="0" fontId="5" fillId="0" borderId="5"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3" fillId="0" borderId="0" xfId="0" applyFont="1" applyFill="1" applyAlignment="1">
      <alignment horizontal="justify" wrapText="1"/>
    </xf>
    <xf numFmtId="164" fontId="5" fillId="0" borderId="4"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3" fontId="5" fillId="0" borderId="8"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164" fontId="5" fillId="0" borderId="11"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4" xfId="0" applyNumberFormat="1" applyFont="1" applyBorder="1" applyAlignment="1">
      <alignment horizontal="right" vertical="center" wrapText="1"/>
    </xf>
    <xf numFmtId="164" fontId="5" fillId="0" borderId="11" xfId="0" applyNumberFormat="1" applyFont="1" applyBorder="1" applyAlignment="1">
      <alignment horizontal="right" vertical="center" wrapText="1"/>
    </xf>
    <xf numFmtId="0" fontId="2" fillId="0" borderId="0" xfId="0" applyFont="1" applyAlignment="1">
      <alignment horizontal="left" vertical="top" wrapText="1"/>
    </xf>
    <xf numFmtId="3" fontId="5" fillId="0" borderId="11"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0" fontId="2" fillId="0" borderId="0" xfId="0" applyFont="1" applyBorder="1" applyAlignment="1">
      <alignment vertical="top" wrapText="1"/>
    </xf>
    <xf numFmtId="3" fontId="5" fillId="0" borderId="10" xfId="0" applyNumberFormat="1" applyFont="1" applyBorder="1" applyAlignment="1">
      <alignment horizontal="righ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2" fillId="0" borderId="0" xfId="0" applyFont="1" applyAlignment="1">
      <alignment horizontal="left" vertical="justify" wrapText="1"/>
    </xf>
    <xf numFmtId="1" fontId="2" fillId="0" borderId="0" xfId="0" applyNumberFormat="1" applyFont="1" applyFill="1" applyAlignment="1">
      <alignment horizontal="left" vertical="center" wrapText="1"/>
    </xf>
    <xf numFmtId="0" fontId="2" fillId="0" borderId="0" xfId="0" applyFont="1" applyBorder="1" applyAlignment="1">
      <alignment horizontal="left" vertical="top" wrapText="1"/>
    </xf>
    <xf numFmtId="0" fontId="2" fillId="0" borderId="3" xfId="0" applyFont="1" applyBorder="1" applyAlignment="1">
      <alignment horizontal="right" vertical="top" wrapText="1"/>
    </xf>
    <xf numFmtId="0" fontId="5" fillId="0" borderId="0" xfId="0" applyFont="1" applyAlignment="1">
      <alignment horizontal="justify" vertical="top"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right" vertical="center" wrapText="1"/>
    </xf>
    <xf numFmtId="0" fontId="5" fillId="0" borderId="10" xfId="0" applyFont="1" applyBorder="1" applyAlignment="1">
      <alignment horizontal="right" vertical="center" wrapText="1"/>
    </xf>
    <xf numFmtId="0" fontId="6" fillId="0" borderId="0" xfId="0" applyFont="1" applyAlignment="1">
      <alignment vertical="top" wrapText="1"/>
    </xf>
    <xf numFmtId="0" fontId="2" fillId="0" borderId="0" xfId="0" applyFont="1" applyAlignment="1">
      <alignment wrapText="1"/>
    </xf>
    <xf numFmtId="0" fontId="6" fillId="2" borderId="0" xfId="0" applyFont="1" applyFill="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5" fillId="0" borderId="0" xfId="0" applyFont="1" applyAlignment="1">
      <alignment vertical="top" wrapText="1"/>
    </xf>
    <xf numFmtId="0" fontId="6" fillId="2" borderId="0" xfId="0" applyFont="1" applyFill="1" applyAlignment="1">
      <alignment wrapText="1"/>
    </xf>
    <xf numFmtId="0" fontId="5" fillId="0" borderId="24" xfId="0" applyFont="1" applyBorder="1" applyAlignment="1">
      <alignment horizontal="center" vertical="top" wrapText="1"/>
    </xf>
    <xf numFmtId="0" fontId="5" fillId="0" borderId="5" xfId="0" applyFont="1" applyBorder="1" applyAlignment="1">
      <alignment horizontal="center" vertical="top" wrapText="1"/>
    </xf>
    <xf numFmtId="0" fontId="5" fillId="0" borderId="9" xfId="0" applyFont="1" applyBorder="1" applyAlignment="1">
      <alignment horizontal="center" vertical="top" wrapText="1"/>
    </xf>
    <xf numFmtId="0" fontId="5" fillId="0" borderId="40" xfId="0" applyFont="1" applyBorder="1" applyAlignment="1">
      <alignment horizontal="center" vertical="top" wrapText="1"/>
    </xf>
    <xf numFmtId="0" fontId="5" fillId="0" borderId="37" xfId="0" applyFont="1" applyBorder="1" applyAlignment="1">
      <alignment horizontal="center" vertical="top" wrapText="1"/>
    </xf>
    <xf numFmtId="0" fontId="5" fillId="0" borderId="38" xfId="0" applyFont="1" applyBorder="1" applyAlignment="1">
      <alignment horizontal="center" vertical="top" wrapText="1"/>
    </xf>
    <xf numFmtId="0" fontId="2" fillId="0" borderId="0" xfId="0" applyFont="1" applyBorder="1" applyAlignment="1">
      <alignment vertical="justify" wrapText="1"/>
    </xf>
    <xf numFmtId="0" fontId="2" fillId="0" borderId="0" xfId="0" applyFont="1" applyAlignment="1">
      <alignment vertical="justify" wrapText="1"/>
    </xf>
    <xf numFmtId="0" fontId="5" fillId="0" borderId="4" xfId="0" applyFont="1" applyBorder="1" applyAlignment="1">
      <alignment horizontal="center" vertical="top" wrapText="1"/>
    </xf>
    <xf numFmtId="0" fontId="5" fillId="0" borderId="0" xfId="0" applyFont="1" applyBorder="1" applyAlignment="1">
      <alignment horizontal="center" vertical="top" wrapText="1"/>
    </xf>
    <xf numFmtId="0" fontId="5" fillId="0" borderId="15" xfId="0" applyFont="1" applyBorder="1" applyAlignment="1">
      <alignment horizontal="left" wrapText="1" indent="1"/>
    </xf>
    <xf numFmtId="0" fontId="5" fillId="0" borderId="16" xfId="0" applyFont="1" applyBorder="1" applyAlignment="1">
      <alignment horizontal="left" wrapText="1" indent="1"/>
    </xf>
    <xf numFmtId="0" fontId="5" fillId="0" borderId="2" xfId="0" applyFont="1" applyBorder="1" applyAlignment="1">
      <alignment horizontal="center" vertical="top" wrapText="1"/>
    </xf>
    <xf numFmtId="0" fontId="5" fillId="0" borderId="5" xfId="0" applyFont="1" applyBorder="1" applyAlignment="1">
      <alignment horizontal="left" wrapText="1"/>
    </xf>
    <xf numFmtId="0" fontId="5" fillId="0" borderId="23" xfId="0" applyFont="1" applyBorder="1" applyAlignment="1">
      <alignment horizontal="left" wrapText="1"/>
    </xf>
    <xf numFmtId="0" fontId="5" fillId="0" borderId="0" xfId="0" applyFont="1" applyBorder="1" applyAlignment="1">
      <alignment horizontal="left" wrapText="1"/>
    </xf>
    <xf numFmtId="0" fontId="5" fillId="0" borderId="17" xfId="0" applyFont="1" applyBorder="1" applyAlignment="1">
      <alignment horizontal="left" wrapText="1"/>
    </xf>
    <xf numFmtId="0" fontId="10" fillId="0" borderId="0" xfId="0" applyFont="1" applyAlignment="1">
      <alignment horizontal="left" vertical="top" wrapText="1"/>
    </xf>
    <xf numFmtId="0" fontId="0" fillId="0" borderId="18" xfId="0" applyBorder="1" applyAlignment="1">
      <alignment wrapText="1"/>
    </xf>
    <xf numFmtId="0" fontId="2" fillId="0" borderId="23"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4" xfId="0" applyFont="1" applyBorder="1" applyAlignment="1">
      <alignment horizontal="center" vertical="top" wrapText="1"/>
    </xf>
    <xf numFmtId="0" fontId="2" fillId="0" borderId="40" xfId="0" applyFont="1" applyBorder="1" applyAlignment="1">
      <alignment horizontal="center" vertical="top" wrapText="1"/>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3" fillId="0" borderId="0" xfId="0" applyFont="1" applyFill="1" applyAlignment="1">
      <alignment wrapText="1"/>
    </xf>
    <xf numFmtId="0" fontId="4" fillId="0" borderId="3" xfId="0" applyFont="1" applyBorder="1" applyAlignment="1">
      <alignment vertical="top" wrapText="1"/>
    </xf>
    <xf numFmtId="0" fontId="2" fillId="0" borderId="2" xfId="0" applyFont="1" applyBorder="1" applyAlignment="1">
      <alignment horizontal="center" vertical="top" wrapText="1"/>
    </xf>
    <xf numFmtId="0" fontId="10" fillId="0" borderId="0" xfId="0" applyFont="1" applyAlignment="1">
      <alignment vertical="top" wrapText="1"/>
    </xf>
    <xf numFmtId="0" fontId="7" fillId="0" borderId="0" xfId="0" applyFont="1" applyBorder="1" applyAlignment="1">
      <alignment horizontal="center" vertical="top" wrapText="1"/>
    </xf>
    <xf numFmtId="0" fontId="7" fillId="0" borderId="2" xfId="0" applyFont="1" applyBorder="1" applyAlignment="1">
      <alignment horizontal="center" vertical="top" wrapText="1"/>
    </xf>
    <xf numFmtId="0" fontId="7" fillId="0" borderId="37" xfId="0" applyFont="1" applyBorder="1" applyAlignment="1">
      <alignment horizontal="center" vertical="top" wrapText="1"/>
    </xf>
    <xf numFmtId="0" fontId="7" fillId="0" borderId="38" xfId="0" applyFont="1" applyBorder="1" applyAlignment="1">
      <alignment horizontal="center" vertical="top" wrapText="1"/>
    </xf>
    <xf numFmtId="0" fontId="2" fillId="0" borderId="5" xfId="0" applyFont="1" applyBorder="1" applyAlignment="1">
      <alignment vertical="center" wrapText="1"/>
    </xf>
    <xf numFmtId="0" fontId="2" fillId="0" borderId="23"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8" xfId="0" applyFont="1" applyBorder="1" applyAlignment="1">
      <alignment vertical="center" wrapText="1"/>
    </xf>
    <xf numFmtId="0" fontId="6" fillId="2" borderId="0" xfId="0" applyFont="1" applyFill="1" applyBorder="1" applyAlignment="1">
      <alignment vertical="center" wrapText="1"/>
    </xf>
    <xf numFmtId="0" fontId="5" fillId="0" borderId="5" xfId="0" applyFont="1" applyBorder="1" applyAlignment="1">
      <alignment horizontal="justify" vertical="top" wrapText="1"/>
    </xf>
    <xf numFmtId="0" fontId="4" fillId="0" borderId="41" xfId="0" applyFont="1" applyBorder="1" applyAlignment="1">
      <alignment horizontal="justify" vertical="top" wrapText="1"/>
    </xf>
    <xf numFmtId="164" fontId="5" fillId="0" borderId="42" xfId="0" applyNumberFormat="1" applyFont="1" applyBorder="1" applyAlignment="1">
      <alignment horizontal="center" wrapText="1"/>
    </xf>
    <xf numFmtId="164" fontId="5" fillId="0" borderId="25" xfId="0" applyNumberFormat="1" applyFont="1" applyBorder="1" applyAlignment="1">
      <alignment horizontal="center" wrapText="1"/>
    </xf>
    <xf numFmtId="164" fontId="5" fillId="0" borderId="43" xfId="0" applyNumberFormat="1" applyFont="1" applyBorder="1" applyAlignment="1">
      <alignment horizontal="center" wrapText="1"/>
    </xf>
    <xf numFmtId="0" fontId="5" fillId="0" borderId="5" xfId="0" applyFont="1" applyBorder="1" applyAlignment="1">
      <alignment horizontal="right" vertical="top" wrapText="1"/>
    </xf>
    <xf numFmtId="2" fontId="5" fillId="0" borderId="4" xfId="0" applyNumberFormat="1" applyFont="1" applyBorder="1" applyAlignment="1">
      <alignment horizontal="right" wrapText="1"/>
    </xf>
    <xf numFmtId="2" fontId="5" fillId="0" borderId="44" xfId="0" applyNumberFormat="1" applyFont="1" applyBorder="1" applyAlignment="1">
      <alignment horizontal="right" wrapText="1"/>
    </xf>
    <xf numFmtId="0" fontId="5" fillId="0" borderId="27" xfId="0" applyFont="1" applyBorder="1" applyAlignment="1">
      <alignment horizontal="left" vertical="center" wrapText="1"/>
    </xf>
    <xf numFmtId="164" fontId="5" fillId="0" borderId="38" xfId="0" applyNumberFormat="1" applyFont="1" applyBorder="1" applyAlignment="1">
      <alignment horizontal="center" vertical="top" wrapText="1"/>
    </xf>
    <xf numFmtId="0" fontId="2" fillId="0" borderId="13" xfId="0" applyFont="1" applyBorder="1" applyAlignment="1">
      <alignment horizontal="right" vertical="center" wrapText="1"/>
    </xf>
    <xf numFmtId="0" fontId="2" fillId="0" borderId="1" xfId="0" applyFont="1" applyBorder="1" applyAlignment="1">
      <alignment horizontal="right" vertical="center" wrapText="1"/>
    </xf>
    <xf numFmtId="0" fontId="2" fillId="0" borderId="10" xfId="0" applyFont="1" applyBorder="1" applyAlignment="1">
      <alignment horizontal="right"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6" fontId="2" fillId="0" borderId="13" xfId="0" quotePrefix="1" applyNumberFormat="1" applyFont="1" applyBorder="1" applyAlignment="1">
      <alignment horizontal="right" vertical="center" wrapText="1"/>
    </xf>
    <xf numFmtId="16" fontId="2" fillId="0" borderId="1" xfId="0" applyNumberFormat="1" applyFont="1" applyBorder="1" applyAlignment="1">
      <alignment horizontal="right" vertical="center" wrapText="1"/>
    </xf>
    <xf numFmtId="16" fontId="2" fillId="0" borderId="10" xfId="0" applyNumberFormat="1" applyFont="1" applyBorder="1" applyAlignment="1">
      <alignment horizontal="right" vertical="center" wrapText="1"/>
    </xf>
    <xf numFmtId="17" fontId="2" fillId="0" borderId="13" xfId="0" quotePrefix="1" applyNumberFormat="1" applyFont="1" applyBorder="1" applyAlignment="1">
      <alignment horizontal="right" vertical="center" wrapText="1"/>
    </xf>
    <xf numFmtId="17" fontId="2" fillId="0" borderId="1" xfId="0" applyNumberFormat="1" applyFont="1" applyBorder="1" applyAlignment="1">
      <alignment horizontal="right" vertical="center" wrapText="1"/>
    </xf>
    <xf numFmtId="17" fontId="2" fillId="0" borderId="10"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wrapText="1"/>
    </xf>
    <xf numFmtId="0" fontId="2" fillId="0" borderId="9" xfId="0" applyFont="1" applyBorder="1" applyAlignment="1">
      <alignment wrapText="1"/>
    </xf>
    <xf numFmtId="0" fontId="2" fillId="0" borderId="0" xfId="0" applyFont="1" applyBorder="1" applyAlignment="1">
      <alignment wrapText="1"/>
    </xf>
    <xf numFmtId="0" fontId="2" fillId="0" borderId="2" xfId="0" applyFont="1" applyBorder="1" applyAlignment="1">
      <alignment wrapText="1"/>
    </xf>
    <xf numFmtId="0" fontId="2" fillId="0" borderId="24" xfId="0" applyFont="1" applyBorder="1" applyAlignment="1">
      <alignment horizontal="right" wrapText="1"/>
    </xf>
    <xf numFmtId="0" fontId="2" fillId="0" borderId="4" xfId="0" applyFont="1" applyBorder="1" applyAlignment="1">
      <alignment horizontal="right" wrapText="1"/>
    </xf>
    <xf numFmtId="0" fontId="2" fillId="0" borderId="0" xfId="0" applyFont="1" applyBorder="1" applyAlignment="1">
      <alignment horizontal="center" vertical="justify" wrapText="1"/>
    </xf>
    <xf numFmtId="0" fontId="2" fillId="0" borderId="6" xfId="0" applyFont="1" applyBorder="1" applyAlignment="1">
      <alignment horizontal="right" vertical="center" wrapText="1"/>
    </xf>
    <xf numFmtId="0" fontId="2" fillId="0" borderId="2" xfId="0" applyFont="1" applyBorder="1" applyAlignment="1">
      <alignment horizontal="righ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horizontal="right" vertical="center" wrapText="1"/>
    </xf>
    <xf numFmtId="0" fontId="2" fillId="0" borderId="11" xfId="0" applyFont="1" applyBorder="1" applyAlignment="1">
      <alignment horizontal="right" vertical="center" wrapText="1"/>
    </xf>
    <xf numFmtId="0" fontId="6" fillId="2" borderId="0" xfId="0" applyFont="1" applyFill="1" applyAlignment="1">
      <alignment horizontal="left" vertical="center" wrapText="1"/>
    </xf>
    <xf numFmtId="0" fontId="2" fillId="0" borderId="0" xfId="0" applyFont="1" applyAlignment="1">
      <alignment horizontal="center" vertical="justify" wrapText="1"/>
    </xf>
    <xf numFmtId="0" fontId="2" fillId="0" borderId="23"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3" fontId="2" fillId="0" borderId="45" xfId="0" applyNumberFormat="1" applyFont="1" applyBorder="1" applyAlignment="1">
      <alignment horizontal="center" vertical="top" wrapText="1"/>
    </xf>
    <xf numFmtId="3" fontId="2" fillId="0" borderId="6" xfId="0" applyNumberFormat="1" applyFont="1" applyBorder="1" applyAlignment="1">
      <alignment horizontal="right" vertical="center" wrapText="1"/>
    </xf>
    <xf numFmtId="3" fontId="2" fillId="0" borderId="7"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0" xfId="0" applyNumberFormat="1" applyFont="1" applyBorder="1" applyAlignment="1">
      <alignment horizontal="center" vertical="top" wrapText="1"/>
    </xf>
    <xf numFmtId="0" fontId="2" fillId="0" borderId="15" xfId="0" applyFont="1" applyBorder="1" applyAlignment="1">
      <alignment wrapText="1"/>
    </xf>
    <xf numFmtId="0" fontId="2" fillId="0" borderId="16" xfId="0" applyFont="1" applyBorder="1" applyAlignment="1">
      <alignment wrapText="1"/>
    </xf>
    <xf numFmtId="0" fontId="2" fillId="0" borderId="22" xfId="0" applyFont="1" applyBorder="1" applyAlignment="1">
      <alignment wrapText="1"/>
    </xf>
    <xf numFmtId="3" fontId="2" fillId="0" borderId="0" xfId="0" applyNumberFormat="1" applyFont="1" applyAlignment="1">
      <alignment horizontal="center" vertical="top" wrapText="1"/>
    </xf>
    <xf numFmtId="0" fontId="9" fillId="0" borderId="5" xfId="0" applyFont="1" applyBorder="1" applyAlignment="1">
      <alignment vertical="top"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9" fillId="0" borderId="0" xfId="0" applyFont="1" applyAlignment="1">
      <alignment vertical="top" wrapText="1"/>
    </xf>
    <xf numFmtId="0" fontId="7" fillId="0" borderId="0" xfId="0" applyFont="1" applyAlignment="1">
      <alignment horizontal="left" vertical="top"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center" vertical="top" wrapText="1"/>
    </xf>
    <xf numFmtId="0" fontId="11" fillId="0" borderId="3" xfId="0" applyFont="1" applyBorder="1" applyAlignment="1">
      <alignment vertical="top"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0" xfId="0" applyFont="1" applyBorder="1" applyAlignment="1">
      <alignment horizontal="center" vertical="justify" wrapText="1"/>
    </xf>
    <xf numFmtId="0" fontId="7" fillId="0" borderId="37" xfId="0" applyFont="1" applyBorder="1" applyAlignment="1">
      <alignment horizontal="center" vertical="justify" wrapText="1"/>
    </xf>
    <xf numFmtId="0" fontId="7" fillId="0" borderId="38" xfId="0" applyFont="1" applyBorder="1" applyAlignment="1">
      <alignment horizontal="center" vertical="justify" wrapText="1"/>
    </xf>
    <xf numFmtId="0" fontId="7" fillId="0" borderId="4" xfId="0" applyFont="1" applyBorder="1" applyAlignment="1">
      <alignment horizontal="right" vertical="center" wrapText="1"/>
    </xf>
    <xf numFmtId="0" fontId="0" fillId="0" borderId="19" xfId="0" applyBorder="1" applyAlignment="1">
      <alignment horizontal="center"/>
    </xf>
    <xf numFmtId="0" fontId="3" fillId="0" borderId="3" xfId="0" applyFont="1" applyBorder="1" applyAlignment="1">
      <alignment horizontal="justify" wrapText="1"/>
    </xf>
    <xf numFmtId="0" fontId="7" fillId="0" borderId="24" xfId="0" applyFont="1" applyBorder="1" applyAlignment="1">
      <alignment horizontal="right" vertical="center" wrapText="1"/>
    </xf>
    <xf numFmtId="0" fontId="7" fillId="0" borderId="5" xfId="0" applyFont="1" applyBorder="1" applyAlignment="1">
      <alignment horizontal="right" vertical="center" wrapText="1"/>
    </xf>
    <xf numFmtId="0" fontId="7" fillId="0" borderId="2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right" vertical="center" wrapText="1"/>
    </xf>
    <xf numFmtId="0" fontId="7" fillId="0" borderId="40" xfId="0" applyFont="1" applyBorder="1" applyAlignment="1">
      <alignment horizontal="right" vertical="center" wrapText="1"/>
    </xf>
    <xf numFmtId="0" fontId="7" fillId="0" borderId="37" xfId="0" applyFont="1" applyBorder="1" applyAlignment="1">
      <alignment horizontal="right" vertical="center" wrapText="1"/>
    </xf>
    <xf numFmtId="0" fontId="7" fillId="0" borderId="0" xfId="0" applyFont="1" applyBorder="1" applyAlignment="1">
      <alignment horizontal="center" vertical="justify" wrapText="1"/>
    </xf>
    <xf numFmtId="0" fontId="7" fillId="0" borderId="9" xfId="0" applyFont="1" applyBorder="1" applyAlignment="1">
      <alignment horizontal="left" vertical="center" wrapText="1"/>
    </xf>
    <xf numFmtId="0" fontId="7" fillId="0" borderId="0" xfId="0" applyFont="1" applyAlignment="1">
      <alignment horizontal="center" vertical="center" wrapText="1"/>
    </xf>
    <xf numFmtId="0" fontId="7" fillId="0" borderId="46" xfId="0" applyFont="1" applyBorder="1" applyAlignment="1">
      <alignment vertical="center" wrapText="1"/>
    </xf>
    <xf numFmtId="0" fontId="7" fillId="0" borderId="31" xfId="0" applyFont="1" applyBorder="1" applyAlignment="1">
      <alignment vertical="center" wrapText="1"/>
    </xf>
    <xf numFmtId="0" fontId="7" fillId="0" borderId="34" xfId="0" applyFont="1" applyBorder="1" applyAlignment="1">
      <alignment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6" xfId="0" applyFont="1" applyBorder="1" applyAlignment="1">
      <alignment horizontal="right" vertical="center" wrapText="1"/>
    </xf>
    <xf numFmtId="0" fontId="7" fillId="0" borderId="7" xfId="0" applyFont="1" applyBorder="1" applyAlignment="1">
      <alignment horizontal="right" vertical="center" wrapText="1"/>
    </xf>
    <xf numFmtId="0" fontId="7" fillId="0" borderId="13" xfId="0" applyFont="1" applyBorder="1" applyAlignment="1">
      <alignment horizontal="right" vertical="center" wrapText="1"/>
    </xf>
    <xf numFmtId="0" fontId="7" fillId="0" borderId="10" xfId="0" applyFont="1" applyBorder="1" applyAlignment="1">
      <alignment horizontal="right" vertical="center" wrapText="1"/>
    </xf>
    <xf numFmtId="0" fontId="7" fillId="0" borderId="24"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0" xfId="0" applyFont="1" applyAlignment="1">
      <alignment horizontal="center" vertical="top" wrapText="1"/>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horizontal="right" vertical="center" wrapText="1"/>
    </xf>
    <xf numFmtId="0" fontId="7" fillId="0" borderId="1" xfId="0" applyFont="1" applyBorder="1" applyAlignment="1">
      <alignment horizontal="right" vertical="center" wrapText="1"/>
    </xf>
    <xf numFmtId="0" fontId="7" fillId="0" borderId="4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0" xfId="0" applyFont="1" applyBorder="1" applyAlignment="1">
      <alignment horizontal="center" vertical="center" wrapText="1"/>
    </xf>
    <xf numFmtId="0" fontId="2" fillId="0" borderId="4" xfId="0" applyFont="1" applyBorder="1" applyAlignment="1">
      <alignment horizontal="center" vertical="justify" wrapText="1"/>
    </xf>
    <xf numFmtId="0" fontId="2" fillId="0" borderId="9" xfId="0" applyFont="1" applyBorder="1" applyAlignment="1">
      <alignment vertical="center" wrapText="1"/>
    </xf>
    <xf numFmtId="164" fontId="2" fillId="0" borderId="40"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40" xfId="0" applyNumberFormat="1" applyFont="1" applyBorder="1" applyAlignment="1">
      <alignment horizontal="center" vertical="center" wrapText="1"/>
    </xf>
    <xf numFmtId="3" fontId="2" fillId="0" borderId="37" xfId="0"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164" fontId="2" fillId="0" borderId="24"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3" fillId="0" borderId="0" xfId="0" applyFont="1" applyAlignment="1">
      <alignment vertical="top" wrapText="1"/>
    </xf>
    <xf numFmtId="0" fontId="2" fillId="0" borderId="24"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3" fontId="2" fillId="0" borderId="28"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37"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5" fillId="0" borderId="0" xfId="0" applyNumberFormat="1" applyFont="1" applyAlignment="1">
      <alignment horizontal="right" vertical="top" wrapText="1"/>
    </xf>
    <xf numFmtId="0" fontId="5" fillId="0" borderId="0" xfId="0" applyFont="1" applyBorder="1" applyAlignment="1">
      <alignment horizontal="justify" wrapText="1"/>
    </xf>
    <xf numFmtId="0" fontId="5" fillId="0" borderId="0" xfId="0" applyFont="1" applyAlignment="1">
      <alignment vertical="justify" wrapText="1"/>
    </xf>
    <xf numFmtId="0" fontId="2" fillId="0" borderId="0" xfId="0" applyFont="1" applyAlignment="1">
      <alignment horizontal="left" vertical="center" wrapText="1"/>
    </xf>
    <xf numFmtId="0" fontId="2" fillId="0" borderId="67" xfId="0" applyFont="1" applyFill="1" applyBorder="1" applyAlignment="1">
      <alignment horizontal="center" wrapText="1"/>
    </xf>
    <xf numFmtId="0" fontId="2" fillId="0" borderId="67" xfId="0" applyFont="1" applyFill="1" applyBorder="1" applyAlignment="1">
      <alignment horizontal="center"/>
    </xf>
    <xf numFmtId="3" fontId="2" fillId="0" borderId="0" xfId="0" applyNumberFormat="1" applyFont="1" applyAlignment="1">
      <alignment horizontal="left" vertical="center" wrapText="1" indent="1"/>
    </xf>
    <xf numFmtId="0" fontId="0" fillId="0" borderId="3" xfId="0" applyBorder="1" applyAlignment="1">
      <alignment horizontal="center"/>
    </xf>
    <xf numFmtId="3" fontId="6" fillId="0" borderId="0" xfId="0" applyNumberFormat="1" applyFont="1" applyAlignment="1">
      <alignment horizontal="left" vertical="center" wrapText="1" indent="1"/>
    </xf>
    <xf numFmtId="3" fontId="2" fillId="0" borderId="15" xfId="0" applyNumberFormat="1" applyFont="1" applyBorder="1" applyAlignment="1">
      <alignment horizontal="left" vertical="center" wrapText="1" indent="1"/>
    </xf>
    <xf numFmtId="3" fontId="2" fillId="0" borderId="5" xfId="0" applyNumberFormat="1" applyFont="1" applyBorder="1" applyAlignment="1">
      <alignment horizontal="left" vertical="center" wrapText="1" indent="1"/>
    </xf>
    <xf numFmtId="3" fontId="2" fillId="0" borderId="16" xfId="0" applyNumberFormat="1" applyFont="1" applyBorder="1" applyAlignment="1">
      <alignment horizontal="left" vertical="center" wrapText="1" indent="1"/>
    </xf>
    <xf numFmtId="3" fontId="2" fillId="0" borderId="0" xfId="0" applyNumberFormat="1" applyFont="1" applyBorder="1" applyAlignment="1">
      <alignment horizontal="left" vertical="center" wrapText="1" indent="1"/>
    </xf>
    <xf numFmtId="3" fontId="2" fillId="0" borderId="22" xfId="0" applyNumberFormat="1" applyFont="1" applyBorder="1" applyAlignment="1">
      <alignment horizontal="left" vertical="center" wrapText="1" indent="1"/>
    </xf>
    <xf numFmtId="3" fontId="2" fillId="0" borderId="3" xfId="0" applyNumberFormat="1" applyFont="1" applyBorder="1" applyAlignment="1">
      <alignment horizontal="left" vertical="center" wrapText="1" indent="1"/>
    </xf>
    <xf numFmtId="0" fontId="6" fillId="0" borderId="0" xfId="0" applyFont="1" applyAlignment="1">
      <alignment horizontal="left" vertical="center" wrapText="1"/>
    </xf>
    <xf numFmtId="3" fontId="6" fillId="2" borderId="0" xfId="0" applyNumberFormat="1" applyFont="1" applyFill="1" applyAlignment="1">
      <alignment horizontal="left" vertical="center" wrapText="1" indent="1"/>
    </xf>
    <xf numFmtId="3" fontId="5" fillId="0" borderId="0" xfId="0" applyNumberFormat="1" applyFont="1" applyAlignment="1">
      <alignment horizontal="right" vertical="top" wrapText="1"/>
    </xf>
    <xf numFmtId="3" fontId="2" fillId="0" borderId="3" xfId="0" applyNumberFormat="1" applyFont="1" applyBorder="1" applyAlignment="1">
      <alignment horizontal="right" wrapText="1"/>
    </xf>
    <xf numFmtId="0" fontId="5" fillId="0" borderId="0" xfId="0" applyFont="1" applyBorder="1" applyAlignment="1">
      <alignment vertical="top" wrapText="1"/>
    </xf>
    <xf numFmtId="0" fontId="6" fillId="0" borderId="0" xfId="0" applyFont="1" applyBorder="1" applyAlignment="1">
      <alignment horizontal="center" vertical="top" wrapText="1"/>
    </xf>
    <xf numFmtId="3" fontId="2" fillId="0" borderId="16" xfId="0" applyNumberFormat="1" applyFont="1" applyBorder="1" applyAlignment="1">
      <alignment horizontal="center" vertical="center" wrapText="1"/>
    </xf>
    <xf numFmtId="0" fontId="3" fillId="0" borderId="3" xfId="0" applyFont="1" applyBorder="1" applyAlignment="1">
      <alignment horizontal="center" vertical="top" wrapText="1"/>
    </xf>
    <xf numFmtId="0" fontId="3" fillId="0" borderId="0" xfId="0" applyFont="1" applyFill="1" applyAlignment="1">
      <alignment horizontal="left" wrapText="1"/>
    </xf>
    <xf numFmtId="46" fontId="5" fillId="0" borderId="0" xfId="0" quotePrefix="1" applyNumberFormat="1" applyFont="1" applyAlignment="1">
      <alignment horizontal="justify" vertical="top" wrapText="1"/>
    </xf>
    <xf numFmtId="46" fontId="5" fillId="0" borderId="0" xfId="0" applyNumberFormat="1" applyFont="1" applyAlignment="1">
      <alignment horizontal="justify" vertical="top"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2" fontId="7" fillId="0" borderId="3" xfId="0" applyNumberFormat="1" applyFont="1" applyBorder="1" applyAlignment="1">
      <alignment horizontal="right" vertical="top" wrapText="1"/>
    </xf>
    <xf numFmtId="0" fontId="7" fillId="0" borderId="5"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3" xfId="0" applyFont="1" applyBorder="1" applyAlignment="1">
      <alignment vertical="center" wrapText="1"/>
    </xf>
    <xf numFmtId="2" fontId="2" fillId="0" borderId="24"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40" xfId="0" applyNumberFormat="1" applyFont="1" applyBorder="1" applyAlignment="1">
      <alignment horizontal="center" vertical="center" wrapText="1"/>
    </xf>
    <xf numFmtId="2" fontId="2" fillId="0" borderId="37" xfId="0" applyNumberFormat="1" applyFont="1" applyBorder="1" applyAlignment="1">
      <alignment horizontal="center" vertical="center" wrapText="1"/>
    </xf>
    <xf numFmtId="2" fontId="2" fillId="0" borderId="38" xfId="0" applyNumberFormat="1" applyFont="1" applyBorder="1" applyAlignment="1">
      <alignment horizontal="center" vertical="center" wrapText="1"/>
    </xf>
    <xf numFmtId="164" fontId="5" fillId="0" borderId="5" xfId="0" applyNumberFormat="1" applyFont="1" applyBorder="1" applyAlignment="1">
      <alignment horizontal="right" vertical="top" wrapText="1"/>
    </xf>
    <xf numFmtId="0" fontId="2" fillId="0" borderId="3" xfId="0" applyFont="1" applyBorder="1" applyAlignment="1">
      <alignment horizontal="justify" vertical="top" wrapText="1"/>
    </xf>
    <xf numFmtId="164" fontId="0" fillId="0" borderId="0" xfId="0" applyNumberFormat="1" applyAlignment="1"/>
    <xf numFmtId="0" fontId="0" fillId="0" borderId="0" xfId="0" applyAlignment="1"/>
    <xf numFmtId="3" fontId="6" fillId="5" borderId="0" xfId="0" applyNumberFormat="1" applyFont="1" applyFill="1" applyAlignment="1">
      <alignment horizontal="right" vertical="center" wrapText="1"/>
    </xf>
    <xf numFmtId="164" fontId="6" fillId="5" borderId="0" xfId="0" applyNumberFormat="1" applyFont="1" applyFill="1" applyAlignment="1">
      <alignment horizontal="right" vertical="center" wrapText="1"/>
    </xf>
    <xf numFmtId="164" fontId="14" fillId="0" borderId="0" xfId="0" applyNumberFormat="1" applyFont="1" applyBorder="1" applyAlignment="1">
      <alignment horizontal="right" vertical="center"/>
    </xf>
    <xf numFmtId="3" fontId="14" fillId="0" borderId="0" xfId="0" applyNumberFormat="1" applyFont="1" applyBorder="1" applyAlignment="1">
      <alignment horizontal="right" vertical="center"/>
    </xf>
    <xf numFmtId="3" fontId="6" fillId="6" borderId="0" xfId="0" applyNumberFormat="1" applyFont="1" applyFill="1" applyAlignment="1">
      <alignment horizontal="right" vertical="center" wrapText="1"/>
    </xf>
    <xf numFmtId="164" fontId="6" fillId="6" borderId="0" xfId="0" applyNumberFormat="1" applyFont="1" applyFill="1" applyAlignment="1">
      <alignment horizontal="right" vertical="center" wrapText="1"/>
    </xf>
    <xf numFmtId="0" fontId="6" fillId="2" borderId="0" xfId="0" applyFont="1" applyFill="1" applyAlignment="1">
      <alignment horizontal="left" vertical="center" wrapText="1" indent="1"/>
    </xf>
    <xf numFmtId="0" fontId="2" fillId="0" borderId="0" xfId="0" applyFont="1" applyAlignment="1">
      <alignment horizontal="left" wrapText="1" indent="1"/>
    </xf>
    <xf numFmtId="0" fontId="2" fillId="0" borderId="0" xfId="0" applyFont="1" applyFill="1" applyBorder="1" applyAlignment="1">
      <alignment horizontal="center" vertical="top" wrapText="1"/>
    </xf>
    <xf numFmtId="164" fontId="2" fillId="0" borderId="0" xfId="0" applyNumberFormat="1" applyFont="1" applyAlignment="1">
      <alignment horizontal="right" wrapText="1"/>
    </xf>
    <xf numFmtId="0" fontId="2" fillId="0" borderId="15" xfId="0" applyFont="1" applyBorder="1" applyAlignment="1">
      <alignment horizontal="center" vertical="top" wrapText="1"/>
    </xf>
    <xf numFmtId="0" fontId="2" fillId="0" borderId="5" xfId="0" applyFont="1" applyBorder="1" applyAlignment="1">
      <alignment horizontal="center" vertical="top" wrapText="1"/>
    </xf>
    <xf numFmtId="0" fontId="2" fillId="0" borderId="23" xfId="0" applyFont="1" applyBorder="1" applyAlignment="1">
      <alignment horizontal="center" vertical="top" wrapText="1"/>
    </xf>
    <xf numFmtId="0" fontId="2" fillId="0" borderId="22" xfId="0" applyFont="1" applyBorder="1" applyAlignment="1">
      <alignment horizontal="center" vertical="top" wrapText="1"/>
    </xf>
    <xf numFmtId="0" fontId="2" fillId="0" borderId="18" xfId="0" applyFont="1" applyBorder="1" applyAlignment="1">
      <alignment horizontal="center" vertical="top" wrapText="1"/>
    </xf>
    <xf numFmtId="0" fontId="2" fillId="0" borderId="15" xfId="0" applyFont="1" applyBorder="1" applyAlignment="1">
      <alignment horizontal="right" vertical="center" wrapText="1"/>
    </xf>
    <xf numFmtId="0" fontId="2" fillId="0" borderId="9" xfId="0" applyFont="1" applyBorder="1" applyAlignment="1">
      <alignment horizontal="right" vertical="center" wrapText="1"/>
    </xf>
    <xf numFmtId="0" fontId="2" fillId="0" borderId="16" xfId="0" applyFont="1" applyBorder="1" applyAlignment="1">
      <alignment horizontal="right" vertical="center" wrapText="1"/>
    </xf>
    <xf numFmtId="0" fontId="2" fillId="0" borderId="22"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wrapText="1"/>
    </xf>
    <xf numFmtId="0" fontId="2" fillId="0" borderId="1" xfId="0" applyFont="1" applyBorder="1" applyAlignment="1">
      <alignment horizontal="right" wrapText="1"/>
    </xf>
    <xf numFmtId="0" fontId="2" fillId="0" borderId="23" xfId="0" applyFont="1" applyBorder="1" applyAlignment="1">
      <alignment horizontal="right" wrapText="1"/>
    </xf>
    <xf numFmtId="0" fontId="2" fillId="0" borderId="17" xfId="0" applyFont="1" applyBorder="1" applyAlignment="1">
      <alignment horizontal="right" wrapText="1"/>
    </xf>
    <xf numFmtId="0" fontId="2" fillId="0" borderId="5"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8" xfId="0" applyFont="1" applyBorder="1" applyAlignment="1">
      <alignment horizontal="right" vertical="center" wrapText="1"/>
    </xf>
    <xf numFmtId="164" fontId="6" fillId="2" borderId="0" xfId="0" applyNumberFormat="1" applyFont="1" applyFill="1" applyAlignment="1">
      <alignment horizontal="right" vertical="center" wrapText="1"/>
    </xf>
    <xf numFmtId="0" fontId="2" fillId="0" borderId="0" xfId="0" applyFont="1" applyBorder="1" applyAlignment="1">
      <alignment horizontal="left" wrapText="1" indent="1"/>
    </xf>
    <xf numFmtId="0" fontId="13" fillId="0" borderId="0" xfId="0" applyFont="1" applyAlignment="1">
      <alignment horizontal="left" wrapText="1" indent="1"/>
    </xf>
    <xf numFmtId="0" fontId="13" fillId="0" borderId="0" xfId="0" applyFont="1" applyAlignment="1">
      <alignment wrapText="1"/>
    </xf>
    <xf numFmtId="0" fontId="7" fillId="0" borderId="0" xfId="0" applyFont="1" applyAlignment="1">
      <alignment horizontal="justify" vertical="top" wrapText="1"/>
    </xf>
    <xf numFmtId="3" fontId="2" fillId="0" borderId="1"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26" fillId="0" borderId="0" xfId="0" applyNumberFormat="1" applyFont="1" applyAlignment="1">
      <alignment horizontal="left" wrapText="1"/>
    </xf>
    <xf numFmtId="3" fontId="14" fillId="0" borderId="0" xfId="0" applyNumberFormat="1" applyFont="1" applyAlignment="1">
      <alignment horizontal="left" wrapText="1"/>
    </xf>
    <xf numFmtId="3" fontId="14" fillId="0" borderId="0" xfId="0" applyNumberFormat="1" applyFont="1" applyAlignment="1">
      <alignment horizontal="left" vertical="justify" wrapText="1"/>
    </xf>
    <xf numFmtId="3" fontId="26" fillId="2" borderId="0" xfId="0" applyNumberFormat="1" applyFont="1" applyFill="1" applyAlignment="1">
      <alignment horizontal="left" vertical="center" wrapText="1"/>
    </xf>
    <xf numFmtId="3" fontId="25" fillId="0" borderId="0" xfId="0" applyNumberFormat="1" applyFont="1" applyAlignment="1">
      <alignment horizontal="left" wrapText="1"/>
    </xf>
    <xf numFmtId="3" fontId="2" fillId="0" borderId="0" xfId="0" applyNumberFormat="1" applyFont="1" applyBorder="1" applyAlignment="1">
      <alignment vertical="top" wrapText="1"/>
    </xf>
    <xf numFmtId="3" fontId="6" fillId="2" borderId="0" xfId="0" applyNumberFormat="1" applyFont="1" applyFill="1" applyAlignment="1">
      <alignment vertical="center" wrapText="1"/>
    </xf>
    <xf numFmtId="3" fontId="26" fillId="0" borderId="0" xfId="0" applyNumberFormat="1" applyFont="1" applyAlignment="1">
      <alignment horizontal="left" vertical="top" wrapText="1"/>
    </xf>
    <xf numFmtId="3" fontId="2" fillId="0" borderId="3" xfId="0" applyNumberFormat="1" applyFont="1" applyBorder="1" applyAlignment="1">
      <alignment vertical="top" wrapText="1"/>
    </xf>
    <xf numFmtId="3" fontId="5" fillId="0" borderId="0" xfId="0" applyNumberFormat="1" applyFont="1" applyBorder="1" applyAlignment="1">
      <alignment horizontal="justify" vertical="top" wrapText="1"/>
    </xf>
    <xf numFmtId="3" fontId="2" fillId="0" borderId="0" xfId="0" applyNumberFormat="1" applyFont="1" applyAlignment="1">
      <alignment horizontal="justify" vertical="top" wrapText="1"/>
    </xf>
    <xf numFmtId="3" fontId="2" fillId="0" borderId="5" xfId="0" applyNumberFormat="1" applyFont="1" applyBorder="1" applyAlignment="1">
      <alignment horizontal="left" vertical="center" wrapText="1"/>
    </xf>
    <xf numFmtId="3" fontId="2" fillId="0" borderId="23"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2" fillId="0" borderId="17" xfId="0" applyNumberFormat="1" applyFont="1" applyBorder="1" applyAlignment="1">
      <alignment horizontal="left" vertical="center" wrapText="1"/>
    </xf>
    <xf numFmtId="3" fontId="2" fillId="0" borderId="3" xfId="0" applyNumberFormat="1" applyFont="1" applyBorder="1" applyAlignment="1">
      <alignment horizontal="left" vertical="center" wrapText="1"/>
    </xf>
    <xf numFmtId="3" fontId="2" fillId="0" borderId="18" xfId="0" applyNumberFormat="1" applyFont="1" applyBorder="1" applyAlignment="1">
      <alignment horizontal="left" vertical="center" wrapText="1"/>
    </xf>
    <xf numFmtId="3" fontId="3" fillId="0" borderId="0" xfId="0" applyNumberFormat="1" applyFont="1" applyAlignment="1">
      <alignment horizontal="left" wrapText="1"/>
    </xf>
    <xf numFmtId="3" fontId="2" fillId="0" borderId="10" xfId="0" applyNumberFormat="1" applyFont="1" applyBorder="1" applyAlignment="1">
      <alignment vertical="center"/>
    </xf>
    <xf numFmtId="3" fontId="2" fillId="0" borderId="3" xfId="0" applyNumberFormat="1" applyFont="1" applyBorder="1" applyAlignment="1">
      <alignment horizontal="left" vertical="top" wrapText="1"/>
    </xf>
    <xf numFmtId="3" fontId="2" fillId="0" borderId="0" xfId="0" applyNumberFormat="1" applyFont="1" applyAlignment="1">
      <alignment horizontal="left" vertical="top" wrapText="1"/>
    </xf>
    <xf numFmtId="3" fontId="0" fillId="0" borderId="19" xfId="0" applyNumberFormat="1" applyBorder="1" applyAlignment="1">
      <alignment horizontal="center"/>
    </xf>
    <xf numFmtId="3" fontId="5" fillId="0" borderId="0" xfId="0" applyNumberFormat="1" applyFont="1" applyBorder="1" applyAlignment="1">
      <alignment vertical="top" wrapText="1"/>
    </xf>
    <xf numFmtId="3" fontId="5" fillId="0" borderId="0" xfId="0" applyNumberFormat="1" applyFont="1" applyBorder="1" applyAlignment="1">
      <alignment horizontal="right" vertical="top" wrapText="1"/>
    </xf>
    <xf numFmtId="3" fontId="2" fillId="0" borderId="0" xfId="0" applyNumberFormat="1" applyFont="1" applyAlignment="1">
      <alignment horizontal="center" vertical="center" wrapText="1"/>
    </xf>
    <xf numFmtId="3" fontId="2" fillId="0" borderId="2" xfId="0" applyNumberFormat="1" applyFont="1" applyBorder="1" applyAlignment="1">
      <alignment horizontal="right" vertical="center" wrapText="1"/>
    </xf>
    <xf numFmtId="3" fontId="2" fillId="0" borderId="7" xfId="0" applyNumberFormat="1" applyFont="1" applyBorder="1" applyAlignment="1">
      <alignment vertical="center"/>
    </xf>
    <xf numFmtId="3" fontId="2" fillId="0" borderId="19" xfId="0" applyNumberFormat="1" applyFont="1" applyBorder="1" applyAlignment="1">
      <alignment horizontal="center" vertical="center" wrapText="1"/>
    </xf>
    <xf numFmtId="3" fontId="14" fillId="0" borderId="0" xfId="0" applyNumberFormat="1" applyFont="1" applyAlignment="1">
      <alignment horizontal="center" vertical="top" wrapText="1"/>
    </xf>
    <xf numFmtId="3" fontId="14" fillId="0" borderId="3" xfId="0" applyNumberFormat="1" applyFont="1" applyBorder="1" applyAlignment="1">
      <alignment horizontal="center"/>
    </xf>
    <xf numFmtId="3" fontId="14" fillId="0" borderId="0" xfId="0" applyNumberFormat="1" applyFont="1" applyAlignment="1">
      <alignment horizontal="center" vertical="center" wrapText="1"/>
    </xf>
    <xf numFmtId="3" fontId="5" fillId="0" borderId="5" xfId="0" applyNumberFormat="1" applyFont="1" applyBorder="1" applyAlignment="1">
      <alignment horizontal="left" vertical="top" wrapText="1"/>
    </xf>
    <xf numFmtId="164" fontId="2" fillId="0" borderId="1" xfId="0" applyNumberFormat="1" applyFont="1" applyBorder="1" applyAlignment="1">
      <alignment horizontal="right" vertical="center" wrapText="1"/>
    </xf>
    <xf numFmtId="164" fontId="2" fillId="0" borderId="10" xfId="0" applyNumberFormat="1" applyFont="1" applyBorder="1" applyAlignment="1">
      <alignment horizontal="right" vertical="center" wrapText="1"/>
    </xf>
    <xf numFmtId="0" fontId="26" fillId="0" borderId="0" xfId="0" applyFont="1" applyAlignment="1">
      <alignment horizontal="left" vertical="top" wrapText="1"/>
    </xf>
    <xf numFmtId="0" fontId="14" fillId="0" borderId="0" xfId="0" applyFont="1" applyAlignment="1">
      <alignment horizontal="left" vertical="justify" wrapText="1"/>
    </xf>
    <xf numFmtId="164" fontId="2" fillId="0" borderId="51"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3" fontId="2" fillId="0" borderId="21" xfId="0" applyNumberFormat="1" applyFont="1" applyBorder="1" applyAlignment="1">
      <alignment horizontal="center" vertical="center" wrapText="1"/>
    </xf>
    <xf numFmtId="0" fontId="2" fillId="0" borderId="0" xfId="0" applyFont="1" applyAlignment="1">
      <alignment horizontal="left" wrapText="1"/>
    </xf>
    <xf numFmtId="0" fontId="14" fillId="0" borderId="0" xfId="0" applyFont="1" applyAlignment="1">
      <alignment horizontal="left" wrapText="1"/>
    </xf>
    <xf numFmtId="0" fontId="26" fillId="0" borderId="0" xfId="0" applyFont="1" applyAlignment="1">
      <alignment horizontal="left" wrapText="1"/>
    </xf>
    <xf numFmtId="0" fontId="25" fillId="0" borderId="0" xfId="0" applyFont="1" applyAlignment="1">
      <alignment horizontal="left" wrapText="1"/>
    </xf>
    <xf numFmtId="0" fontId="6" fillId="0" borderId="0" xfId="0" applyFont="1" applyAlignment="1">
      <alignment horizontal="left" vertical="top" wrapText="1"/>
    </xf>
    <xf numFmtId="0" fontId="26" fillId="2" borderId="0" xfId="0" applyFont="1" applyFill="1" applyAlignment="1">
      <alignment horizontal="left" vertical="center" wrapText="1"/>
    </xf>
    <xf numFmtId="0" fontId="6" fillId="0" borderId="0" xfId="0" applyFont="1" applyAlignment="1">
      <alignment horizontal="left" wrapText="1"/>
    </xf>
    <xf numFmtId="0" fontId="6" fillId="0" borderId="0" xfId="0" applyFont="1" applyAlignment="1">
      <alignment wrapText="1"/>
    </xf>
    <xf numFmtId="0" fontId="9" fillId="0" borderId="0" xfId="0" applyFont="1" applyAlignment="1">
      <alignment wrapText="1"/>
    </xf>
    <xf numFmtId="3" fontId="2" fillId="0" borderId="49" xfId="0" applyNumberFormat="1" applyFont="1" applyBorder="1" applyAlignment="1">
      <alignment horizontal="center" vertical="center" wrapText="1"/>
    </xf>
    <xf numFmtId="3" fontId="2" fillId="0" borderId="45" xfId="0" applyNumberFormat="1" applyFont="1" applyBorder="1" applyAlignment="1">
      <alignment horizontal="center" vertical="center" wrapText="1"/>
    </xf>
    <xf numFmtId="3" fontId="2" fillId="0" borderId="50" xfId="0" applyNumberFormat="1" applyFont="1" applyBorder="1" applyAlignment="1">
      <alignment horizontal="center" vertical="center" wrapText="1"/>
    </xf>
    <xf numFmtId="0" fontId="2" fillId="0" borderId="0" xfId="0" applyFont="1" applyAlignment="1">
      <alignment horizontal="right" vertical="center" wrapText="1"/>
    </xf>
    <xf numFmtId="0" fontId="2" fillId="0" borderId="9"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4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 xfId="0" applyFont="1" applyBorder="1" applyAlignment="1">
      <alignment horizontal="left" vertical="center" indent="1"/>
    </xf>
    <xf numFmtId="0" fontId="2" fillId="0" borderId="11" xfId="0" applyFont="1" applyBorder="1" applyAlignment="1">
      <alignment horizontal="left" vertical="center" indent="1"/>
    </xf>
    <xf numFmtId="0" fontId="2" fillId="0" borderId="1" xfId="0" applyFont="1" applyBorder="1" applyAlignment="1">
      <alignment horizontal="right" vertical="justify" wrapText="1"/>
    </xf>
    <xf numFmtId="0" fontId="2" fillId="0" borderId="10" xfId="0" applyFont="1" applyBorder="1" applyAlignment="1">
      <alignment horizontal="right" vertical="justify" wrapText="1"/>
    </xf>
    <xf numFmtId="0" fontId="2" fillId="0" borderId="4" xfId="0" applyFont="1" applyBorder="1" applyAlignment="1">
      <alignment horizontal="right" vertical="justify" wrapText="1"/>
    </xf>
    <xf numFmtId="0" fontId="2" fillId="0" borderId="11" xfId="0" applyFont="1" applyBorder="1" applyAlignment="1">
      <alignment horizontal="right" vertical="justify" wrapText="1"/>
    </xf>
    <xf numFmtId="0" fontId="4" fillId="0" borderId="3" xfId="0" applyFont="1" applyFill="1" applyBorder="1" applyAlignment="1">
      <alignment horizontal="justify"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164" fontId="2" fillId="0" borderId="13" xfId="0" applyNumberFormat="1" applyFont="1" applyBorder="1" applyAlignment="1">
      <alignment horizontal="right" vertical="center" wrapText="1"/>
    </xf>
    <xf numFmtId="1" fontId="2" fillId="0" borderId="13" xfId="0" applyNumberFormat="1" applyFont="1" applyBorder="1" applyAlignment="1">
      <alignment horizontal="right" vertical="center" wrapText="1"/>
    </xf>
    <xf numFmtId="1" fontId="2" fillId="0" borderId="10" xfId="0" applyNumberFormat="1" applyFont="1" applyBorder="1" applyAlignment="1">
      <alignment horizontal="right" vertical="center" wrapText="1"/>
    </xf>
    <xf numFmtId="164" fontId="2" fillId="0" borderId="0" xfId="0" applyNumberFormat="1" applyFont="1" applyBorder="1" applyAlignment="1">
      <alignment horizontal="center" vertical="top" wrapText="1"/>
    </xf>
    <xf numFmtId="0" fontId="6" fillId="2" borderId="0" xfId="0" applyFont="1" applyFill="1" applyBorder="1" applyAlignment="1">
      <alignment horizontal="left" vertical="center" wrapText="1"/>
    </xf>
    <xf numFmtId="1" fontId="2" fillId="0" borderId="6" xfId="0" applyNumberFormat="1" applyFont="1" applyBorder="1" applyAlignment="1">
      <alignment horizontal="right" vertical="center" wrapText="1"/>
    </xf>
    <xf numFmtId="1" fontId="2" fillId="0" borderId="7" xfId="0" applyNumberFormat="1" applyFont="1" applyBorder="1" applyAlignment="1">
      <alignment horizontal="right" vertical="center" wrapText="1"/>
    </xf>
    <xf numFmtId="164" fontId="2" fillId="0" borderId="2" xfId="0" applyNumberFormat="1" applyFont="1" applyBorder="1" applyAlignment="1">
      <alignment horizontal="center" vertical="center" wrapText="1"/>
    </xf>
    <xf numFmtId="3" fontId="2" fillId="0" borderId="24" xfId="0" applyNumberFormat="1" applyFont="1" applyBorder="1" applyAlignment="1">
      <alignment horizontal="center" vertical="justify" wrapText="1"/>
    </xf>
    <xf numFmtId="3" fontId="2" fillId="0" borderId="9" xfId="0" applyNumberFormat="1" applyFont="1" applyBorder="1" applyAlignment="1">
      <alignment horizontal="center" vertical="justify" wrapText="1"/>
    </xf>
    <xf numFmtId="3" fontId="2" fillId="0" borderId="40" xfId="0" applyNumberFormat="1" applyFont="1" applyBorder="1" applyAlignment="1">
      <alignment horizontal="center" vertical="justify" wrapText="1"/>
    </xf>
    <xf numFmtId="3" fontId="2" fillId="0" borderId="38" xfId="0" applyNumberFormat="1" applyFont="1" applyBorder="1" applyAlignment="1">
      <alignment horizontal="center" vertical="justify" wrapText="1"/>
    </xf>
    <xf numFmtId="0" fontId="2" fillId="0" borderId="0" xfId="0" applyFont="1" applyBorder="1" applyAlignment="1">
      <alignment horizontal="left" wrapText="1"/>
    </xf>
    <xf numFmtId="3" fontId="6" fillId="2" borderId="0" xfId="0" applyNumberFormat="1" applyFont="1" applyFill="1" applyBorder="1" applyAlignment="1">
      <alignment horizontal="left" vertical="center" wrapText="1"/>
    </xf>
    <xf numFmtId="0" fontId="6" fillId="0" borderId="0" xfId="0" applyFont="1" applyBorder="1" applyAlignment="1">
      <alignment vertical="top" wrapText="1"/>
    </xf>
    <xf numFmtId="0" fontId="6" fillId="0" borderId="0" xfId="0" applyFont="1" applyBorder="1" applyAlignment="1">
      <alignment wrapText="1"/>
    </xf>
    <xf numFmtId="0" fontId="6" fillId="0" borderId="0" xfId="0" applyFont="1" applyBorder="1" applyAlignment="1">
      <alignment vertical="center" wrapText="1"/>
    </xf>
    <xf numFmtId="0" fontId="9" fillId="0" borderId="0" xfId="0" applyFont="1" applyBorder="1" applyAlignment="1">
      <alignment wrapText="1"/>
    </xf>
    <xf numFmtId="164" fontId="5" fillId="0" borderId="5" xfId="0" applyNumberFormat="1" applyFont="1" applyBorder="1" applyAlignment="1">
      <alignment horizontal="left" vertical="top" wrapText="1"/>
    </xf>
    <xf numFmtId="164" fontId="2" fillId="0" borderId="24" xfId="0" applyNumberFormat="1" applyFont="1" applyBorder="1" applyAlignment="1">
      <alignment horizontal="center" vertical="justify" wrapText="1"/>
    </xf>
    <xf numFmtId="164" fontId="2" fillId="0" borderId="9" xfId="0" applyNumberFormat="1" applyFont="1" applyBorder="1" applyAlignment="1">
      <alignment horizontal="center" vertical="justify" wrapText="1"/>
    </xf>
    <xf numFmtId="164" fontId="2" fillId="0" borderId="40" xfId="0" applyNumberFormat="1" applyFont="1" applyBorder="1" applyAlignment="1">
      <alignment horizontal="center" vertical="justify" wrapText="1"/>
    </xf>
    <xf numFmtId="164" fontId="2" fillId="0" borderId="38" xfId="0" applyNumberFormat="1" applyFont="1" applyBorder="1" applyAlignment="1">
      <alignment horizontal="center" vertical="justify" wrapText="1"/>
    </xf>
    <xf numFmtId="164" fontId="2" fillId="0" borderId="5" xfId="0" applyNumberFormat="1" applyFont="1" applyBorder="1" applyAlignment="1">
      <alignment horizontal="center" vertical="justify" wrapText="1"/>
    </xf>
    <xf numFmtId="164" fontId="2" fillId="0" borderId="37" xfId="0" applyNumberFormat="1" applyFont="1" applyBorder="1" applyAlignment="1">
      <alignment horizontal="center" vertical="justify" wrapText="1"/>
    </xf>
    <xf numFmtId="3" fontId="5" fillId="0" borderId="5" xfId="0" applyNumberFormat="1" applyFont="1" applyBorder="1" applyAlignment="1">
      <alignment horizontal="right" vertical="top" wrapText="1"/>
    </xf>
    <xf numFmtId="164" fontId="2" fillId="0" borderId="45" xfId="0" applyNumberFormat="1" applyFont="1" applyBorder="1" applyAlignment="1">
      <alignment horizontal="center" vertical="center" wrapText="1"/>
    </xf>
    <xf numFmtId="164" fontId="2" fillId="0" borderId="50" xfId="0" applyNumberFormat="1" applyFont="1" applyBorder="1" applyAlignment="1">
      <alignment horizontal="center" vertical="center" wrapText="1"/>
    </xf>
    <xf numFmtId="164" fontId="2" fillId="0" borderId="49" xfId="0" applyNumberFormat="1" applyFont="1" applyBorder="1" applyAlignment="1">
      <alignment horizontal="center" vertical="center" wrapText="1"/>
    </xf>
    <xf numFmtId="0" fontId="6" fillId="2" borderId="0" xfId="0" applyFont="1" applyFill="1" applyAlignment="1">
      <alignment horizontal="center" vertical="center" wrapText="1"/>
    </xf>
  </cellXfs>
  <cellStyles count="88">
    <cellStyle name="20 % - Akzent1" xfId="1" builtinId="30" customBuiltin="1"/>
    <cellStyle name="20 % - Akzent1 2" xfId="2" xr:uid="{00000000-0005-0000-0000-000001000000}"/>
    <cellStyle name="20 % - Akzent1 3" xfId="3" xr:uid="{00000000-0005-0000-0000-000002000000}"/>
    <cellStyle name="20 % - Akzent2" xfId="4" builtinId="34" customBuiltin="1"/>
    <cellStyle name="20 % - Akzent2 2" xfId="5" xr:uid="{00000000-0005-0000-0000-000004000000}"/>
    <cellStyle name="20 % - Akzent2 3" xfId="6" xr:uid="{00000000-0005-0000-0000-000005000000}"/>
    <cellStyle name="20 % - Akzent3" xfId="7" builtinId="38" customBuiltin="1"/>
    <cellStyle name="20 % - Akzent3 2" xfId="8" xr:uid="{00000000-0005-0000-0000-000007000000}"/>
    <cellStyle name="20 % - Akzent3 3" xfId="9" xr:uid="{00000000-0005-0000-0000-000008000000}"/>
    <cellStyle name="20 % - Akzent4" xfId="10" builtinId="42" customBuiltin="1"/>
    <cellStyle name="20 % - Akzent4 2" xfId="11" xr:uid="{00000000-0005-0000-0000-00000A000000}"/>
    <cellStyle name="20 % - Akzent4 3" xfId="12" xr:uid="{00000000-0005-0000-0000-00000B000000}"/>
    <cellStyle name="20 % - Akzent5" xfId="13" builtinId="46" customBuiltin="1"/>
    <cellStyle name="20 % - Akzent5 2" xfId="14" xr:uid="{00000000-0005-0000-0000-00000D000000}"/>
    <cellStyle name="20 % - Akzent5 3" xfId="15" xr:uid="{00000000-0005-0000-0000-00000E000000}"/>
    <cellStyle name="20 % - Akzent6" xfId="16" builtinId="50" customBuiltin="1"/>
    <cellStyle name="20 % - Akzent6 2" xfId="17" xr:uid="{00000000-0005-0000-0000-000010000000}"/>
    <cellStyle name="20 % - Akzent6 3" xfId="18" xr:uid="{00000000-0005-0000-0000-000011000000}"/>
    <cellStyle name="40 % - Akzent1" xfId="19" builtinId="31" customBuiltin="1"/>
    <cellStyle name="40 % - Akzent1 2" xfId="20" xr:uid="{00000000-0005-0000-0000-000013000000}"/>
    <cellStyle name="40 % - Akzent1 3" xfId="21" xr:uid="{00000000-0005-0000-0000-000014000000}"/>
    <cellStyle name="40 % - Akzent2" xfId="22" builtinId="35" customBuiltin="1"/>
    <cellStyle name="40 % - Akzent2 2" xfId="23" xr:uid="{00000000-0005-0000-0000-000016000000}"/>
    <cellStyle name="40 % - Akzent2 3" xfId="24" xr:uid="{00000000-0005-0000-0000-000017000000}"/>
    <cellStyle name="40 % - Akzent3" xfId="25" builtinId="39" customBuiltin="1"/>
    <cellStyle name="40 % - Akzent3 2" xfId="26" xr:uid="{00000000-0005-0000-0000-000019000000}"/>
    <cellStyle name="40 % - Akzent3 3" xfId="27" xr:uid="{00000000-0005-0000-0000-00001A000000}"/>
    <cellStyle name="40 % - Akzent4" xfId="28" builtinId="43" customBuiltin="1"/>
    <cellStyle name="40 % - Akzent4 2" xfId="29" xr:uid="{00000000-0005-0000-0000-00001C000000}"/>
    <cellStyle name="40 % - Akzent4 3" xfId="30" xr:uid="{00000000-0005-0000-0000-00001D000000}"/>
    <cellStyle name="40 % - Akzent5" xfId="31" builtinId="47" customBuiltin="1"/>
    <cellStyle name="40 % - Akzent5 2" xfId="32" xr:uid="{00000000-0005-0000-0000-00001F000000}"/>
    <cellStyle name="40 % - Akzent5 3" xfId="33" xr:uid="{00000000-0005-0000-0000-000020000000}"/>
    <cellStyle name="40 % - Akzent6" xfId="34" builtinId="51" customBuiltin="1"/>
    <cellStyle name="40 % - Akzent6 2" xfId="35" xr:uid="{00000000-0005-0000-0000-000022000000}"/>
    <cellStyle name="40 % - Akzent6 3" xfId="36" xr:uid="{00000000-0005-0000-0000-000023000000}"/>
    <cellStyle name="60 % - Akzent1" xfId="37" builtinId="32" customBuiltin="1"/>
    <cellStyle name="60 % - Akzent1 2" xfId="38" xr:uid="{00000000-0005-0000-0000-000025000000}"/>
    <cellStyle name="60 % - Akzent1 3" xfId="39" xr:uid="{00000000-0005-0000-0000-000026000000}"/>
    <cellStyle name="60 % - Akzent2" xfId="40" builtinId="36" customBuiltin="1"/>
    <cellStyle name="60 % - Akzent2 2" xfId="41" xr:uid="{00000000-0005-0000-0000-000028000000}"/>
    <cellStyle name="60 % - Akzent2 3" xfId="42" xr:uid="{00000000-0005-0000-0000-000029000000}"/>
    <cellStyle name="60 % - Akzent3" xfId="43" builtinId="40" customBuiltin="1"/>
    <cellStyle name="60 % - Akzent3 2" xfId="44" xr:uid="{00000000-0005-0000-0000-00002B000000}"/>
    <cellStyle name="60 % - Akzent3 3" xfId="45" xr:uid="{00000000-0005-0000-0000-00002C000000}"/>
    <cellStyle name="60 % - Akzent4" xfId="46" builtinId="44" customBuiltin="1"/>
    <cellStyle name="60 % - Akzent4 2" xfId="47" xr:uid="{00000000-0005-0000-0000-00002E000000}"/>
    <cellStyle name="60 % - Akzent4 3" xfId="48" xr:uid="{00000000-0005-0000-0000-00002F000000}"/>
    <cellStyle name="60 % - Akzent5" xfId="49" builtinId="48" customBuiltin="1"/>
    <cellStyle name="60 % - Akzent5 2" xfId="50" xr:uid="{00000000-0005-0000-0000-000031000000}"/>
    <cellStyle name="60 % - Akzent5 3" xfId="51" xr:uid="{00000000-0005-0000-0000-000032000000}"/>
    <cellStyle name="60 % - Akzent6" xfId="52" builtinId="52" customBuiltin="1"/>
    <cellStyle name="60 % - Akzent6 2" xfId="53" xr:uid="{00000000-0005-0000-0000-000034000000}"/>
    <cellStyle name="60 % - Akzent6 3" xfId="54" xr:uid="{00000000-0005-0000-0000-000035000000}"/>
    <cellStyle name="Akzent1" xfId="55" builtinId="29" customBuiltin="1"/>
    <cellStyle name="Akzent2" xfId="56" builtinId="33" customBuiltin="1"/>
    <cellStyle name="Akzent3" xfId="57" builtinId="37" customBuiltin="1"/>
    <cellStyle name="Akzent4" xfId="58" builtinId="41" customBuiltin="1"/>
    <cellStyle name="Akzent5" xfId="59" builtinId="45" customBuiltin="1"/>
    <cellStyle name="Akzent6" xfId="60" builtinId="49" customBuiltin="1"/>
    <cellStyle name="Ausgabe" xfId="61" builtinId="21" customBuiltin="1"/>
    <cellStyle name="Berechnung" xfId="62" builtinId="22" customBuiltin="1"/>
    <cellStyle name="Eingabe" xfId="63" builtinId="20" customBuiltin="1"/>
    <cellStyle name="Ergebnis" xfId="64" builtinId="25" customBuiltin="1"/>
    <cellStyle name="Erklärender Text" xfId="65" builtinId="53" customBuiltin="1"/>
    <cellStyle name="Gut" xfId="66" builtinId="26" customBuiltin="1"/>
    <cellStyle name="Link" xfId="67" builtinId="8"/>
    <cellStyle name="Link 2" xfId="68" xr:uid="{00000000-0005-0000-0000-000043000000}"/>
    <cellStyle name="Neutral" xfId="69" builtinId="28" customBuiltin="1"/>
    <cellStyle name="Neutral 2" xfId="70" xr:uid="{00000000-0005-0000-0000-000045000000}"/>
    <cellStyle name="Notiz 2" xfId="71" xr:uid="{00000000-0005-0000-0000-000046000000}"/>
    <cellStyle name="Notiz 3" xfId="72" xr:uid="{00000000-0005-0000-0000-000047000000}"/>
    <cellStyle name="Notiz 4" xfId="73" xr:uid="{00000000-0005-0000-0000-000048000000}"/>
    <cellStyle name="Schlecht" xfId="74" builtinId="27" customBuiltin="1"/>
    <cellStyle name="Standard" xfId="0" builtinId="0"/>
    <cellStyle name="Standard 2" xfId="75" xr:uid="{00000000-0005-0000-0000-00004B000000}"/>
    <cellStyle name="Standard 3" xfId="76" xr:uid="{00000000-0005-0000-0000-00004C000000}"/>
    <cellStyle name="Standard 4" xfId="77" xr:uid="{00000000-0005-0000-0000-00004D000000}"/>
    <cellStyle name="Standard 5" xfId="78" xr:uid="{00000000-0005-0000-0000-00004E000000}"/>
    <cellStyle name="Überschrift" xfId="79" builtinId="15" customBuiltin="1"/>
    <cellStyle name="Überschrift 1" xfId="80" builtinId="16" customBuiltin="1"/>
    <cellStyle name="Überschrift 2" xfId="81" builtinId="17" customBuiltin="1"/>
    <cellStyle name="Überschrift 3" xfId="82" builtinId="18" customBuiltin="1"/>
    <cellStyle name="Überschrift 4" xfId="83" builtinId="19" customBuiltin="1"/>
    <cellStyle name="Überschrift 5" xfId="84" xr:uid="{00000000-0005-0000-0000-000054000000}"/>
    <cellStyle name="Verknüpfte Zelle" xfId="85" builtinId="24" customBuiltin="1"/>
    <cellStyle name="Warnender Text" xfId="86" builtinId="11" customBuiltin="1"/>
    <cellStyle name="Zelle überprüfen" xfId="8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
  <sheetViews>
    <sheetView tabSelected="1" zoomScale="115" zoomScaleNormal="115" workbookViewId="0">
      <selection activeCell="B2" sqref="B2"/>
    </sheetView>
  </sheetViews>
  <sheetFormatPr baseColWidth="10" defaultRowHeight="12.75" x14ac:dyDescent="0.2"/>
  <cols>
    <col min="1" max="1" width="3.7109375" style="117" customWidth="1"/>
    <col min="2" max="2" width="85.85546875" style="120" customWidth="1"/>
    <col min="3" max="3" width="3.7109375" style="117" customWidth="1"/>
    <col min="4" max="4" width="85.85546875" style="120" customWidth="1"/>
  </cols>
  <sheetData>
    <row r="1" spans="1:5" s="162" customFormat="1" ht="20.25" x14ac:dyDescent="0.3">
      <c r="A1" s="163" t="s">
        <v>1523</v>
      </c>
      <c r="B1" s="164"/>
      <c r="C1" s="161"/>
      <c r="D1" s="164" t="s">
        <v>1524</v>
      </c>
    </row>
    <row r="2" spans="1:5" s="153" customFormat="1" ht="18" x14ac:dyDescent="0.25">
      <c r="A2" s="160"/>
      <c r="B2" s="120"/>
      <c r="C2" s="160"/>
    </row>
    <row r="3" spans="1:5" s="153" customFormat="1" ht="18" x14ac:dyDescent="0.25">
      <c r="A3" s="166" t="s">
        <v>20</v>
      </c>
      <c r="B3" s="941"/>
      <c r="C3" s="160"/>
      <c r="D3" s="165" t="s">
        <v>21</v>
      </c>
    </row>
    <row r="4" spans="1:5" ht="43.5" customHeight="1" x14ac:dyDescent="0.2"/>
    <row r="5" spans="1:5" s="554" customFormat="1" ht="17.25" customHeight="1" x14ac:dyDescent="0.2">
      <c r="A5" s="996" t="s">
        <v>22</v>
      </c>
      <c r="B5" s="996"/>
      <c r="C5" s="551"/>
      <c r="D5" s="996" t="s">
        <v>23</v>
      </c>
      <c r="E5" s="996"/>
    </row>
    <row r="6" spans="1:5" ht="15.75" customHeight="1" x14ac:dyDescent="0.2">
      <c r="A6" s="150" t="s">
        <v>34</v>
      </c>
      <c r="B6" s="156" t="s">
        <v>1445</v>
      </c>
      <c r="C6" s="150" t="s">
        <v>34</v>
      </c>
      <c r="D6" s="156" t="s">
        <v>1447</v>
      </c>
      <c r="E6" s="47"/>
    </row>
    <row r="7" spans="1:5" ht="15.75" customHeight="1" x14ac:dyDescent="0.2">
      <c r="A7" s="150" t="s">
        <v>35</v>
      </c>
      <c r="B7" s="156" t="s">
        <v>1591</v>
      </c>
      <c r="C7" s="150" t="s">
        <v>35</v>
      </c>
      <c r="D7" s="156" t="s">
        <v>1592</v>
      </c>
      <c r="E7" s="47"/>
    </row>
    <row r="8" spans="1:5" ht="15.75" customHeight="1" x14ac:dyDescent="0.2">
      <c r="A8" s="150" t="s">
        <v>36</v>
      </c>
      <c r="B8" s="156" t="s">
        <v>1531</v>
      </c>
      <c r="C8" s="150" t="s">
        <v>36</v>
      </c>
      <c r="D8" s="156" t="s">
        <v>1532</v>
      </c>
      <c r="E8" s="47"/>
    </row>
    <row r="9" spans="1:5" ht="15.75" customHeight="1" x14ac:dyDescent="0.2">
      <c r="A9" s="150" t="s">
        <v>37</v>
      </c>
      <c r="B9" s="156" t="s">
        <v>1533</v>
      </c>
      <c r="C9" s="150" t="s">
        <v>37</v>
      </c>
      <c r="D9" s="156" t="s">
        <v>1534</v>
      </c>
      <c r="E9" s="47"/>
    </row>
    <row r="10" spans="1:5" ht="15.75" customHeight="1" x14ac:dyDescent="0.2">
      <c r="A10" s="150" t="s">
        <v>38</v>
      </c>
      <c r="B10" s="156" t="s">
        <v>1535</v>
      </c>
      <c r="C10" s="150" t="s">
        <v>38</v>
      </c>
      <c r="D10" s="156" t="s">
        <v>1536</v>
      </c>
    </row>
    <row r="11" spans="1:5" ht="22.5" customHeight="1" x14ac:dyDescent="0.2">
      <c r="A11" s="150" t="s">
        <v>39</v>
      </c>
      <c r="B11" s="156" t="s">
        <v>1446</v>
      </c>
      <c r="C11" s="150" t="s">
        <v>39</v>
      </c>
      <c r="D11" s="156" t="s">
        <v>1448</v>
      </c>
    </row>
    <row r="12" spans="1:5" s="554" customFormat="1" ht="17.25" customHeight="1" x14ac:dyDescent="0.2">
      <c r="A12" s="996" t="s">
        <v>24</v>
      </c>
      <c r="B12" s="996"/>
      <c r="C12" s="551"/>
      <c r="D12" s="996" t="s">
        <v>25</v>
      </c>
      <c r="E12" s="996"/>
    </row>
    <row r="13" spans="1:5" ht="15.75" customHeight="1" x14ac:dyDescent="0.2">
      <c r="A13" s="150" t="s">
        <v>40</v>
      </c>
      <c r="B13" s="156" t="s">
        <v>1589</v>
      </c>
      <c r="C13" s="150" t="s">
        <v>40</v>
      </c>
      <c r="D13" s="156" t="s">
        <v>1590</v>
      </c>
    </row>
    <row r="14" spans="1:5" ht="15.75" customHeight="1" x14ac:dyDescent="0.2">
      <c r="A14" s="150" t="s">
        <v>41</v>
      </c>
      <c r="B14" s="156" t="s">
        <v>1449</v>
      </c>
      <c r="C14" s="150" t="s">
        <v>41</v>
      </c>
      <c r="D14" s="156" t="s">
        <v>1456</v>
      </c>
    </row>
    <row r="15" spans="1:5" ht="15.75" customHeight="1" x14ac:dyDescent="0.2">
      <c r="A15" s="150" t="s">
        <v>42</v>
      </c>
      <c r="B15" s="156" t="s">
        <v>1450</v>
      </c>
      <c r="C15" s="150" t="s">
        <v>42</v>
      </c>
      <c r="D15" s="156" t="s">
        <v>1457</v>
      </c>
    </row>
    <row r="16" spans="1:5" ht="15.75" customHeight="1" x14ac:dyDescent="0.2">
      <c r="A16" s="150" t="s">
        <v>43</v>
      </c>
      <c r="B16" s="156" t="s">
        <v>1451</v>
      </c>
      <c r="C16" s="150" t="s">
        <v>43</v>
      </c>
      <c r="D16" s="156" t="s">
        <v>1458</v>
      </c>
    </row>
    <row r="17" spans="1:5" ht="15.75" customHeight="1" x14ac:dyDescent="0.2">
      <c r="A17" s="150" t="s">
        <v>44</v>
      </c>
      <c r="B17" s="156" t="s">
        <v>1452</v>
      </c>
      <c r="C17" s="150" t="s">
        <v>44</v>
      </c>
      <c r="D17" s="156" t="s">
        <v>1459</v>
      </c>
    </row>
    <row r="18" spans="1:5" ht="15.75" customHeight="1" x14ac:dyDescent="0.2">
      <c r="A18" s="150" t="s">
        <v>45</v>
      </c>
      <c r="B18" s="156" t="s">
        <v>1453</v>
      </c>
      <c r="C18" s="150" t="s">
        <v>45</v>
      </c>
      <c r="D18" s="156" t="s">
        <v>1460</v>
      </c>
    </row>
    <row r="19" spans="1:5" ht="15.75" customHeight="1" x14ac:dyDescent="0.2">
      <c r="A19" s="150" t="s">
        <v>46</v>
      </c>
      <c r="B19" s="156" t="s">
        <v>1454</v>
      </c>
      <c r="C19" s="150" t="s">
        <v>46</v>
      </c>
      <c r="D19" s="156" t="s">
        <v>1461</v>
      </c>
    </row>
    <row r="20" spans="1:5" ht="22.5" customHeight="1" x14ac:dyDescent="0.2">
      <c r="A20" s="150" t="s">
        <v>47</v>
      </c>
      <c r="B20" s="156" t="s">
        <v>1455</v>
      </c>
      <c r="C20" s="150" t="s">
        <v>47</v>
      </c>
      <c r="D20" s="156" t="s">
        <v>1462</v>
      </c>
    </row>
    <row r="21" spans="1:5" s="554" customFormat="1" ht="17.25" customHeight="1" x14ac:dyDescent="0.2">
      <c r="A21" s="996" t="s">
        <v>26</v>
      </c>
      <c r="B21" s="996"/>
      <c r="C21" s="551"/>
      <c r="D21" s="996" t="s">
        <v>27</v>
      </c>
      <c r="E21" s="996"/>
    </row>
    <row r="22" spans="1:5" ht="15.75" customHeight="1" x14ac:dyDescent="0.2">
      <c r="A22" s="150" t="s">
        <v>48</v>
      </c>
      <c r="B22" s="156" t="s">
        <v>1463</v>
      </c>
      <c r="C22" s="150" t="s">
        <v>48</v>
      </c>
      <c r="D22" s="156" t="s">
        <v>1466</v>
      </c>
    </row>
    <row r="23" spans="1:5" ht="15.75" customHeight="1" x14ac:dyDescent="0.2">
      <c r="A23" s="150" t="s">
        <v>49</v>
      </c>
      <c r="B23" s="156" t="s">
        <v>1593</v>
      </c>
      <c r="C23" s="150" t="s">
        <v>49</v>
      </c>
      <c r="D23" s="156" t="s">
        <v>1594</v>
      </c>
    </row>
    <row r="24" spans="1:5" ht="15.75" customHeight="1" x14ac:dyDescent="0.2">
      <c r="A24" s="150" t="s">
        <v>50</v>
      </c>
      <c r="B24" s="156" t="s">
        <v>1464</v>
      </c>
      <c r="C24" s="150" t="s">
        <v>50</v>
      </c>
      <c r="D24" s="156" t="s">
        <v>1467</v>
      </c>
    </row>
    <row r="25" spans="1:5" ht="22.5" customHeight="1" x14ac:dyDescent="0.2">
      <c r="A25" s="150" t="s">
        <v>51</v>
      </c>
      <c r="B25" s="156" t="s">
        <v>1465</v>
      </c>
      <c r="C25" s="150" t="s">
        <v>51</v>
      </c>
      <c r="D25" s="156" t="s">
        <v>1468</v>
      </c>
    </row>
    <row r="26" spans="1:5" s="554" customFormat="1" ht="17.25" customHeight="1" x14ac:dyDescent="0.2">
      <c r="A26" s="996" t="s">
        <v>247</v>
      </c>
      <c r="B26" s="996"/>
      <c r="C26" s="551"/>
      <c r="D26" s="996" t="s">
        <v>246</v>
      </c>
      <c r="E26" s="996"/>
    </row>
    <row r="27" spans="1:5" ht="15.75" customHeight="1" x14ac:dyDescent="0.2">
      <c r="A27" s="150" t="s">
        <v>52</v>
      </c>
      <c r="B27" s="156" t="s">
        <v>1469</v>
      </c>
      <c r="C27" s="150" t="s">
        <v>52</v>
      </c>
      <c r="D27" s="156" t="s">
        <v>1480</v>
      </c>
    </row>
    <row r="28" spans="1:5" ht="15.75" customHeight="1" x14ac:dyDescent="0.2">
      <c r="A28" s="150" t="s">
        <v>53</v>
      </c>
      <c r="B28" s="156" t="s">
        <v>1470</v>
      </c>
      <c r="C28" s="150" t="s">
        <v>53</v>
      </c>
      <c r="D28" s="156" t="s">
        <v>1481</v>
      </c>
    </row>
    <row r="29" spans="1:5" ht="15.75" customHeight="1" x14ac:dyDescent="0.2">
      <c r="A29" s="150" t="s">
        <v>54</v>
      </c>
      <c r="B29" s="156" t="s">
        <v>1471</v>
      </c>
      <c r="C29" s="150" t="s">
        <v>54</v>
      </c>
      <c r="D29" s="156" t="s">
        <v>1482</v>
      </c>
    </row>
    <row r="30" spans="1:5" ht="15.75" customHeight="1" x14ac:dyDescent="0.2">
      <c r="A30" s="150" t="s">
        <v>55</v>
      </c>
      <c r="B30" s="156" t="s">
        <v>1472</v>
      </c>
      <c r="C30" s="150" t="s">
        <v>55</v>
      </c>
      <c r="D30" s="156" t="s">
        <v>1483</v>
      </c>
    </row>
    <row r="31" spans="1:5" ht="15.75" customHeight="1" x14ac:dyDescent="0.2">
      <c r="A31" s="150" t="s">
        <v>56</v>
      </c>
      <c r="B31" s="156" t="s">
        <v>1473</v>
      </c>
      <c r="C31" s="150" t="s">
        <v>56</v>
      </c>
      <c r="D31" s="156" t="s">
        <v>1484</v>
      </c>
    </row>
    <row r="32" spans="1:5" ht="15.75" customHeight="1" x14ac:dyDescent="0.2">
      <c r="A32" s="150" t="s">
        <v>57</v>
      </c>
      <c r="B32" s="156" t="s">
        <v>1474</v>
      </c>
      <c r="C32" s="942" t="s">
        <v>57</v>
      </c>
      <c r="D32" s="156" t="s">
        <v>1485</v>
      </c>
      <c r="E32" s="120"/>
    </row>
    <row r="33" spans="1:5" ht="15.75" customHeight="1" x14ac:dyDescent="0.2">
      <c r="A33" s="150" t="s">
        <v>58</v>
      </c>
      <c r="B33" s="156" t="s">
        <v>1475</v>
      </c>
      <c r="C33" s="942" t="s">
        <v>58</v>
      </c>
      <c r="D33" s="156" t="s">
        <v>1486</v>
      </c>
      <c r="E33" s="120"/>
    </row>
    <row r="34" spans="1:5" ht="15.75" customHeight="1" x14ac:dyDescent="0.2">
      <c r="A34" s="150" t="s">
        <v>59</v>
      </c>
      <c r="B34" s="156" t="s">
        <v>1476</v>
      </c>
      <c r="C34" s="942" t="s">
        <v>59</v>
      </c>
      <c r="D34" s="156" t="s">
        <v>1487</v>
      </c>
      <c r="E34" s="120"/>
    </row>
    <row r="35" spans="1:5" ht="15.75" customHeight="1" x14ac:dyDescent="0.2">
      <c r="A35" s="150" t="s">
        <v>60</v>
      </c>
      <c r="B35" s="156" t="s">
        <v>1477</v>
      </c>
      <c r="C35" s="150" t="s">
        <v>60</v>
      </c>
      <c r="D35" s="156" t="s">
        <v>1488</v>
      </c>
    </row>
    <row r="36" spans="1:5" ht="15.75" customHeight="1" x14ac:dyDescent="0.2">
      <c r="A36" s="150" t="s">
        <v>61</v>
      </c>
      <c r="B36" s="156" t="s">
        <v>1478</v>
      </c>
      <c r="C36" s="150" t="s">
        <v>61</v>
      </c>
      <c r="D36" s="156" t="s">
        <v>1489</v>
      </c>
    </row>
    <row r="37" spans="1:5" ht="22.5" customHeight="1" x14ac:dyDescent="0.2">
      <c r="A37" s="150" t="s">
        <v>62</v>
      </c>
      <c r="B37" s="156" t="s">
        <v>1479</v>
      </c>
      <c r="C37" s="150" t="s">
        <v>62</v>
      </c>
      <c r="D37" s="156" t="s">
        <v>1490</v>
      </c>
    </row>
    <row r="38" spans="1:5" ht="22.5" customHeight="1" x14ac:dyDescent="0.2">
      <c r="A38" s="150"/>
      <c r="C38" s="150"/>
    </row>
    <row r="39" spans="1:5" s="554" customFormat="1" ht="17.25" customHeight="1" x14ac:dyDescent="0.2">
      <c r="A39" s="996" t="s">
        <v>28</v>
      </c>
      <c r="B39" s="996"/>
      <c r="C39" s="551"/>
      <c r="D39" s="996" t="s">
        <v>29</v>
      </c>
      <c r="E39" s="996"/>
    </row>
    <row r="40" spans="1:5" ht="15.75" customHeight="1" x14ac:dyDescent="0.2">
      <c r="A40" s="150" t="s">
        <v>63</v>
      </c>
      <c r="B40" s="156" t="s">
        <v>1491</v>
      </c>
      <c r="C40" s="150" t="s">
        <v>63</v>
      </c>
      <c r="D40" s="156" t="s">
        <v>1493</v>
      </c>
    </row>
    <row r="41" spans="1:5" ht="34.5" customHeight="1" x14ac:dyDescent="0.2">
      <c r="A41" s="150" t="s">
        <v>64</v>
      </c>
      <c r="B41" s="156" t="s">
        <v>1492</v>
      </c>
      <c r="C41" s="150" t="s">
        <v>64</v>
      </c>
      <c r="D41" s="156" t="s">
        <v>1494</v>
      </c>
    </row>
    <row r="42" spans="1:5" s="554" customFormat="1" ht="17.25" customHeight="1" x14ac:dyDescent="0.2">
      <c r="A42" s="996" t="s">
        <v>30</v>
      </c>
      <c r="B42" s="996"/>
      <c r="C42" s="551"/>
      <c r="D42" s="552" t="s">
        <v>31</v>
      </c>
      <c r="E42" s="553"/>
    </row>
    <row r="43" spans="1:5" ht="15.75" customHeight="1" x14ac:dyDescent="0.2">
      <c r="A43" s="150" t="s">
        <v>65</v>
      </c>
      <c r="B43" s="156" t="s">
        <v>613</v>
      </c>
      <c r="C43" s="150" t="s">
        <v>65</v>
      </c>
      <c r="D43" s="156" t="s">
        <v>614</v>
      </c>
    </row>
    <row r="44" spans="1:5" ht="15.75" customHeight="1" x14ac:dyDescent="0.2">
      <c r="A44" s="150" t="s">
        <v>66</v>
      </c>
      <c r="B44" s="156" t="s">
        <v>354</v>
      </c>
      <c r="C44" s="150" t="s">
        <v>66</v>
      </c>
      <c r="D44" s="156" t="s">
        <v>355</v>
      </c>
    </row>
    <row r="45" spans="1:5" ht="34.5" customHeight="1" x14ac:dyDescent="0.2">
      <c r="A45" s="150" t="s">
        <v>67</v>
      </c>
      <c r="B45" s="156" t="s">
        <v>384</v>
      </c>
      <c r="C45" s="150" t="s">
        <v>67</v>
      </c>
      <c r="D45" s="156" t="s">
        <v>379</v>
      </c>
    </row>
    <row r="46" spans="1:5" s="554" customFormat="1" ht="17.25" customHeight="1" x14ac:dyDescent="0.2">
      <c r="A46" s="996" t="s">
        <v>32</v>
      </c>
      <c r="B46" s="996"/>
      <c r="C46" s="551"/>
      <c r="D46" s="996" t="s">
        <v>33</v>
      </c>
      <c r="E46" s="996"/>
    </row>
    <row r="47" spans="1:5" ht="15.75" customHeight="1" x14ac:dyDescent="0.2">
      <c r="A47" s="150" t="s">
        <v>68</v>
      </c>
      <c r="B47" s="156" t="s">
        <v>1495</v>
      </c>
      <c r="C47" s="150" t="s">
        <v>68</v>
      </c>
      <c r="D47" s="156" t="s">
        <v>1502</v>
      </c>
    </row>
    <row r="48" spans="1:5" ht="15.75" customHeight="1" x14ac:dyDescent="0.2">
      <c r="A48" s="150" t="s">
        <v>69</v>
      </c>
      <c r="B48" s="156" t="s">
        <v>1496</v>
      </c>
      <c r="C48" s="150" t="s">
        <v>69</v>
      </c>
      <c r="D48" s="156" t="s">
        <v>1503</v>
      </c>
    </row>
    <row r="49" spans="1:5" ht="15.75" customHeight="1" x14ac:dyDescent="0.2">
      <c r="A49" s="150" t="s">
        <v>70</v>
      </c>
      <c r="B49" s="156" t="s">
        <v>1497</v>
      </c>
      <c r="C49" s="150" t="s">
        <v>70</v>
      </c>
      <c r="D49" s="156" t="s">
        <v>1504</v>
      </c>
    </row>
    <row r="50" spans="1:5" ht="15.75" customHeight="1" x14ac:dyDescent="0.2">
      <c r="A50" s="150" t="s">
        <v>71</v>
      </c>
      <c r="B50" s="156" t="s">
        <v>1498</v>
      </c>
      <c r="C50" s="150" t="s">
        <v>71</v>
      </c>
      <c r="D50" s="156" t="s">
        <v>1505</v>
      </c>
    </row>
    <row r="51" spans="1:5" ht="15.75" customHeight="1" x14ac:dyDescent="0.2">
      <c r="A51" s="150" t="s">
        <v>72</v>
      </c>
      <c r="B51" s="156" t="s">
        <v>1499</v>
      </c>
      <c r="C51" s="150" t="s">
        <v>72</v>
      </c>
      <c r="D51" s="156" t="s">
        <v>1506</v>
      </c>
    </row>
    <row r="52" spans="1:5" ht="15.75" customHeight="1" x14ac:dyDescent="0.2">
      <c r="A52" s="150" t="s">
        <v>73</v>
      </c>
      <c r="B52" s="156" t="s">
        <v>1500</v>
      </c>
      <c r="C52" s="150" t="s">
        <v>73</v>
      </c>
      <c r="D52" s="156" t="s">
        <v>1507</v>
      </c>
    </row>
    <row r="53" spans="1:5" ht="22.5" customHeight="1" x14ac:dyDescent="0.2">
      <c r="A53" s="150" t="s">
        <v>74</v>
      </c>
      <c r="B53" s="156" t="s">
        <v>1501</v>
      </c>
      <c r="C53" s="150" t="s">
        <v>74</v>
      </c>
      <c r="D53" s="156" t="s">
        <v>1508</v>
      </c>
    </row>
    <row r="54" spans="1:5" s="554" customFormat="1" ht="17.25" customHeight="1" x14ac:dyDescent="0.2">
      <c r="A54" s="996" t="s">
        <v>734</v>
      </c>
      <c r="B54" s="996"/>
      <c r="C54" s="551"/>
      <c r="D54" s="996" t="s">
        <v>735</v>
      </c>
      <c r="E54" s="996"/>
    </row>
    <row r="55" spans="1:5" ht="15.75" customHeight="1" x14ac:dyDescent="0.2">
      <c r="A55" s="150" t="s">
        <v>75</v>
      </c>
      <c r="B55" s="156" t="s">
        <v>1509</v>
      </c>
      <c r="C55" s="150" t="s">
        <v>75</v>
      </c>
      <c r="D55" s="156" t="s">
        <v>1516</v>
      </c>
    </row>
    <row r="56" spans="1:5" ht="15.75" customHeight="1" x14ac:dyDescent="0.2">
      <c r="A56" s="150" t="s">
        <v>76</v>
      </c>
      <c r="B56" s="156" t="s">
        <v>345</v>
      </c>
      <c r="C56" s="150" t="s">
        <v>76</v>
      </c>
      <c r="D56" s="156" t="s">
        <v>346</v>
      </c>
    </row>
    <row r="57" spans="1:5" ht="15.75" customHeight="1" x14ac:dyDescent="0.2">
      <c r="A57" s="150" t="s">
        <v>77</v>
      </c>
      <c r="B57" s="156" t="s">
        <v>1510</v>
      </c>
      <c r="C57" s="150" t="s">
        <v>77</v>
      </c>
      <c r="D57" s="156" t="s">
        <v>1517</v>
      </c>
    </row>
    <row r="58" spans="1:5" ht="15.75" customHeight="1" x14ac:dyDescent="0.2">
      <c r="A58" s="150" t="s">
        <v>78</v>
      </c>
      <c r="B58" s="156" t="s">
        <v>1169</v>
      </c>
      <c r="C58" s="150" t="s">
        <v>78</v>
      </c>
      <c r="D58" s="156" t="s">
        <v>1170</v>
      </c>
    </row>
    <row r="59" spans="1:5" ht="15.75" customHeight="1" x14ac:dyDescent="0.2">
      <c r="A59" s="150" t="s">
        <v>79</v>
      </c>
      <c r="B59" s="156" t="s">
        <v>1511</v>
      </c>
      <c r="C59" s="150" t="s">
        <v>79</v>
      </c>
      <c r="D59" s="156" t="s">
        <v>1518</v>
      </c>
    </row>
    <row r="60" spans="1:5" ht="15.75" customHeight="1" x14ac:dyDescent="0.2">
      <c r="A60" s="150" t="s">
        <v>80</v>
      </c>
      <c r="B60" s="156" t="s">
        <v>1512</v>
      </c>
      <c r="C60" s="150" t="s">
        <v>80</v>
      </c>
      <c r="D60" s="156" t="s">
        <v>1519</v>
      </c>
    </row>
    <row r="61" spans="1:5" ht="15.75" customHeight="1" x14ac:dyDescent="0.2">
      <c r="A61" s="150" t="s">
        <v>81</v>
      </c>
      <c r="B61" s="156" t="s">
        <v>1513</v>
      </c>
      <c r="C61" s="150" t="s">
        <v>81</v>
      </c>
      <c r="D61" s="156" t="s">
        <v>1520</v>
      </c>
    </row>
    <row r="62" spans="1:5" ht="15.75" customHeight="1" x14ac:dyDescent="0.2">
      <c r="A62" s="150" t="s">
        <v>82</v>
      </c>
      <c r="B62" s="156" t="s">
        <v>1514</v>
      </c>
      <c r="C62" s="150" t="s">
        <v>82</v>
      </c>
      <c r="D62" s="156" t="s">
        <v>1521</v>
      </c>
    </row>
    <row r="63" spans="1:5" ht="15.75" customHeight="1" x14ac:dyDescent="0.2">
      <c r="A63" s="150" t="s">
        <v>83</v>
      </c>
      <c r="B63" s="156" t="s">
        <v>606</v>
      </c>
      <c r="C63" s="150" t="s">
        <v>83</v>
      </c>
      <c r="D63" s="156" t="s">
        <v>607</v>
      </c>
    </row>
    <row r="64" spans="1:5" ht="22.5" customHeight="1" x14ac:dyDescent="0.2">
      <c r="A64" s="150" t="s">
        <v>84</v>
      </c>
      <c r="B64" s="156" t="s">
        <v>1515</v>
      </c>
      <c r="C64" s="150" t="s">
        <v>84</v>
      </c>
      <c r="D64" s="156" t="s">
        <v>1522</v>
      </c>
    </row>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sheetData>
  <mergeCells count="15">
    <mergeCell ref="A54:B54"/>
    <mergeCell ref="A39:B39"/>
    <mergeCell ref="A42:B42"/>
    <mergeCell ref="A46:B46"/>
    <mergeCell ref="A5:B5"/>
    <mergeCell ref="A12:B12"/>
    <mergeCell ref="A21:B21"/>
    <mergeCell ref="A26:B26"/>
    <mergeCell ref="D46:E46"/>
    <mergeCell ref="D54:E54"/>
    <mergeCell ref="D5:E5"/>
    <mergeCell ref="D12:E12"/>
    <mergeCell ref="D21:E21"/>
    <mergeCell ref="D39:E39"/>
    <mergeCell ref="D26:E26"/>
  </mergeCells>
  <phoneticPr fontId="1" type="noConversion"/>
  <hyperlinks>
    <hyperlink ref="B6" location="'Tab. 1.1'!A1" display="Fläche, Wohnbevölkerung und Höhenlage der Gemein­den und Bezirke - 2014" xr:uid="{00000000-0004-0000-0000-000000000000}"/>
    <hyperlink ref="D6" location="'Tab. 1.1'!A1" display="Superficie, popolazione residente ed altitudine dei co­muni e comprensori - 2014" xr:uid="{00000000-0004-0000-0000-000001000000}"/>
    <hyperlink ref="B7" location="'Tab. 1.2'!A1" display="Entwicklung der Wohnbevölkerung - 1965-2014" xr:uid="{00000000-0004-0000-0000-000002000000}"/>
    <hyperlink ref="D7" location="'Tab. 1.2'!A1" display="Stato e movimento della popolazione residente - 1965-2014" xr:uid="{00000000-0004-0000-0000-000003000000}"/>
    <hyperlink ref="B8" location="'Tab. 1.3'!A1" display="Entwicklung der Wohnbevölkerung in den einzelnen Bezirksgemeinschaften - 1965-2014" xr:uid="{00000000-0004-0000-0000-000004000000}"/>
    <hyperlink ref="D8" location="'Tab. 1.3'!A1" display="Stato e movimento della popolazione residente nelle comunità comprensoriali - 1965-2014" xr:uid="{00000000-0004-0000-0000-000005000000}"/>
    <hyperlink ref="B9" location="'Tab. 1.4'!A1" display="Entwicklung der Wohnbevölkerung in den einzelnen Gesundheitsbezirken - 1965-2014" xr:uid="{00000000-0004-0000-0000-000006000000}"/>
    <hyperlink ref="D9" location="'Tab. 1.4'!A1" display="Stato e movimento della popolazione residente nei comprensori sanitari - 1965-2014" xr:uid="{00000000-0004-0000-0000-000007000000}"/>
    <hyperlink ref="B10" location="'Tab. 1.5'!A1" display="Entwicklung der Wohnbevölkerung in den ladinischen Tälern - 1965-2014" xr:uid="{00000000-0004-0000-0000-000008000000}"/>
    <hyperlink ref="D10" location="'Tab. 1.5'!A1" display="Stato e movimento della popolazione residente nelle valli ladine - 1965-2014" xr:uid="{00000000-0004-0000-0000-000009000000}"/>
    <hyperlink ref="B11" location="'Tab. 1.6'!A1" display="Entwicklung der Wohnbevölkerung in den einzelnen Gemeinden und Bezirken - 2014" xr:uid="{00000000-0004-0000-0000-00000A000000}"/>
    <hyperlink ref="D11" location="'Tab. 1.6'!A1" display="Stato e movimento della popolazione residente nei sin­goli comuni e comprensori - 2014" xr:uid="{00000000-0004-0000-0000-00000B000000}"/>
    <hyperlink ref="B13" location="'Tab. 2.1'!A1" display="Lebendgeborene und Totgeborene in Südtirol - 1965-2014" xr:uid="{00000000-0004-0000-0000-00000C000000}"/>
    <hyperlink ref="D13" location="'Tab. 2.1'!A1" display="Nati vivi e nati morti in provincia di Bolzano - 1965-2014" xr:uid="{00000000-0004-0000-0000-00000D000000}"/>
    <hyperlink ref="B14" location="'Tab. 2.2'!A1" display="Lebendgeborene nach Geburtsmonat und Geschlecht sowie Altersklasse der Mutter - 2014" xr:uid="{00000000-0004-0000-0000-00000E000000}"/>
    <hyperlink ref="D14" location="'Tab. 2.2'!A1" display="Nati vivi per mese di nascita, sesso e classe di età della madre - 2014" xr:uid="{00000000-0004-0000-0000-00000F000000}"/>
    <hyperlink ref="B15" location="'Tab. 2.3'!A1" display="Lebendgeborene nach Staatsbürgerschaft und Fami­lienstand der Mutter - 2014" xr:uid="{00000000-0004-0000-0000-000010000000}"/>
    <hyperlink ref="D15" location="'Tab. 2.3'!A1" display="Nati vivi per cittadinanza e stato civile della madre - 2014" xr:uid="{00000000-0004-0000-0000-000011000000}"/>
    <hyperlink ref="B16" location="'Tab. 2.4'!A1" display="Lebendgeborene nach Geburtsgewicht und Geschlecht - 2014" xr:uid="{00000000-0004-0000-0000-000012000000}"/>
    <hyperlink ref="D16" location="'Tab. 2.4'!A1" display="Nati vivi per peso del neonato e sesso - 2014" xr:uid="{00000000-0004-0000-0000-000013000000}"/>
    <hyperlink ref="B17" location="'Tab. 2.5'!A1" display="Lebendgeborene nach Altersklasse der Mutter und Ehelichkeit - 2014" xr:uid="{00000000-0004-0000-0000-000014000000}"/>
    <hyperlink ref="D17" location="'Tab. 2.5'!A1" display="Nati vivi per classe di età della madre e filiazione - 2014" xr:uid="{00000000-0004-0000-0000-000015000000}"/>
    <hyperlink ref="B18" location="'Tab. 2.6'!A1" display="Lebendgeborene nach Geburtenfolge in den Gesund­heitsbezirken - 2014" xr:uid="{00000000-0004-0000-0000-000016000000}"/>
    <hyperlink ref="D18" location="'Tab. 2.6'!A1" display="Nati vivi per ordine di nascita nei comprensori sanitari - 2014" xr:uid="{00000000-0004-0000-0000-000017000000}"/>
    <hyperlink ref="B19" location="'Tab. 2.7'!A1" display="Lebendgeborene nach Geburtenfolge und Staatsbür­gerschaft der Mutter - 2014" xr:uid="{00000000-0004-0000-0000-000018000000}"/>
    <hyperlink ref="D19" location="'Tab. 2.7'!A1" display="Nati vivi per ordine di nascita e cittadinanza della madre - 2014" xr:uid="{00000000-0004-0000-0000-000019000000}"/>
    <hyperlink ref="B20" location="'Tab. 2.8'!A1" display="Altersspezifische Fruchtbarkeitsziffern in Südtirol - 1971-2014" xr:uid="{00000000-0004-0000-0000-00001A000000}"/>
    <hyperlink ref="D20" location="'Tab. 2.8'!A1" display="Tassi specifici di fecondità in provincia di Bolzano - 1971-2014" xr:uid="{00000000-0004-0000-0000-00001B000000}"/>
    <hyperlink ref="B22" location="'Tab. 3.1'!A1" display="In Südtirol verstorbene Personen nach Todesmonat, Jahreszeit und Altersklasse - 2014" xr:uid="{00000000-0004-0000-0000-00001C000000}"/>
    <hyperlink ref="D22" location="'Tab. 3.1'!A1" display="Morti in provincia di Bolzano per mese di decesso, stagione e classe di età - 2014" xr:uid="{00000000-0004-0000-0000-00001D000000}"/>
    <hyperlink ref="B23" location="'Tab. 3.2'!A1" display="In Südtirol verstorbene Personen nach Todesort - 1990-2014" xr:uid="{00000000-0004-0000-0000-00001E000000}"/>
    <hyperlink ref="D23" location="'Tab. 3.2'!A1" display="Morti in provincia di Bolzano per luogo del decesso - 1990-2014" xr:uid="{00000000-0004-0000-0000-00001F000000}"/>
    <hyperlink ref="B24" location="'Tab. 3.3'!A1" display="In Südtirol verstorbene Personen nach Todesursachengruppen, Altersklassen und Geschlecht - 2014" xr:uid="{00000000-0004-0000-0000-000020000000}"/>
    <hyperlink ref="D24" location="'Tab. 3.3'!A1" display="Persone morte in provincia di Bolzano per gruppi di cause, classi di età e sesso - 2014" xr:uid="{00000000-0004-0000-0000-000021000000}"/>
    <hyperlink ref="B25" location="'Tab. 3.4'!A1" display="Sterbetafeln der Bevölkerung Südtirols - 2013" xr:uid="{00000000-0004-0000-0000-000022000000}"/>
    <hyperlink ref="D25" location="'Tab. 3.4'!A1" display="Tavole di mortalità della popolazione altoatesina - 2013" xr:uid="{00000000-0004-0000-0000-000023000000}"/>
    <hyperlink ref="B27" location="'Tab. 4.1'!A1" display="Eheschließende nach Familienstand vor der Ehe­schließung - 1975-2014" xr:uid="{00000000-0004-0000-0000-000024000000}"/>
    <hyperlink ref="D27" location="'Tab. 4.1'!A1" display="Sposi per stato civile prima del matrimonio - 1975-2014" xr:uid="{00000000-0004-0000-0000-000025000000}"/>
    <hyperlink ref="B28" location="'Tab. 4.2'!A1" display="Durchschnittliches Heiratsalter nach Familienstand vor der Eheschließung - 1975-2014" xr:uid="{00000000-0004-0000-0000-000026000000}"/>
    <hyperlink ref="D28" location="'Tab. 4.2'!A1" display="Età media degli sposi per stato civile prima del matri­monio - 1975-2014" xr:uid="{00000000-0004-0000-0000-000027000000}"/>
    <hyperlink ref="B29" location="'Tab. 4.3'!A1" display="Eheschließende nach Altersklasse und Familienstand vor der Eheschließung - 2014" xr:uid="{00000000-0004-0000-0000-000028000000}"/>
    <hyperlink ref="D29" location="'Tab. 4.3'!A1" display="Sposi per classe di età e stato civile prima del matri­monio - 2014" xr:uid="{00000000-0004-0000-0000-000029000000}"/>
    <hyperlink ref="B30" location="'Tab. 4.4'!A1" display="Eheschließende nach Altersklasse des Bräutigams und der Braut - 2014" xr:uid="{00000000-0004-0000-0000-00002A000000}"/>
    <hyperlink ref="D30" location="'Tab. 4.4'!A1" display="Sposi per classe di età dello sposo e della sposa - 2014" xr:uid="{00000000-0004-0000-0000-00002B000000}"/>
    <hyperlink ref="B31" location="'Tab. 4.5'!A1" display="Eheschließungen nach Eheschließungsmonat und Ri­tus - 1995, 2000, 2005, 2010 und 2014" xr:uid="{00000000-0004-0000-0000-00002C000000}"/>
    <hyperlink ref="D31" location="'Tab. 4.5'!A1" display="Matrimoni per mese di celebrazione e rito di celebra­zione - 1995, 2000, 2005, 2010 e 2014" xr:uid="{00000000-0004-0000-0000-00002D000000}"/>
    <hyperlink ref="B32" location="'Tab. 4.6'!A1" display="Eheschließungen nach Güterstand - 1995-2019" xr:uid="{00000000-0004-0000-0000-00002E000000}"/>
    <hyperlink ref="D32" location="'Tab. 4.6'!A1" display="Matrimoni per regime patrimoniale - 1995-2019" xr:uid="{00000000-0004-0000-0000-00002F000000}"/>
    <hyperlink ref="B33" location="'Tab. 4.7'!A1" display="Eheschließungsrate, Eheschließungsritus, durchschnittliches Alter bei der ersten Eheschließung - 1990-2019" xr:uid="{00000000-0004-0000-0000-000030000000}"/>
    <hyperlink ref="B34" location="'Tab. 4.8.'!A1" display="Kirchliche und standesamtliche Eheschließungen nach Gemeinde und Bezirk - 2019" xr:uid="{00000000-0004-0000-0000-000031000000}"/>
    <hyperlink ref="D33" location="'Tab. 4.7'!A1" display="Tasso di nuzialità, rito di celebrazione, età media al primo matrimonio - 1990-2019" xr:uid="{00000000-0004-0000-0000-000032000000}"/>
    <hyperlink ref="D34" location="'Tab. 4.8.'!A1" display="Matrimoni religiosi e civili per comune e comprensorio - 2019" xr:uid="{00000000-0004-0000-0000-000033000000}"/>
    <hyperlink ref="B35" location="'Tab. 4.9.'!A1" display="Ehelösungen nach der Art der Auflösung - 1990-2019" xr:uid="{00000000-0004-0000-0000-000034000000}"/>
    <hyperlink ref="D35" location="'Tab. 4.9.'!A1" display="Scioglimenti di matrimonio per tipo di scioglimento - 1990-2019" xr:uid="{00000000-0004-0000-0000-000035000000}"/>
    <hyperlink ref="B36" location="'Tab. 4.10.'!A1" display="Ehescheidungen und Ehetrennungen - 1975-2019" xr:uid="{00000000-0004-0000-0000-000036000000}"/>
    <hyperlink ref="D36" location="'Tab. 4.10.'!A1" display="Divorzi e separazioni - 1975-2019" xr:uid="{00000000-0004-0000-0000-000037000000}"/>
    <hyperlink ref="B40" location="'Tab. 5.1'!A1" display="Wanderungen in Südtirol nach Herkunfts- und Ziel­gebiet - 2013" xr:uid="{00000000-0004-0000-0000-000038000000}"/>
    <hyperlink ref="D40" location="'Tab. 5.1'!A1" display="Flussi migratori in provincia di Bolzano per regione di provenienza e di destinazione - 2013" xr:uid="{00000000-0004-0000-0000-000039000000}"/>
    <hyperlink ref="B41" location="'Tab. 5.2'!A1" display="Wanderungen nach Herkunfts- bzw. Zielgebiet, Alters­klasse und Geschlecht - 2013" xr:uid="{00000000-0004-0000-0000-00003A000000}"/>
    <hyperlink ref="D41" location="'Tab. 5.2'!A1" display="Movimenti migratori per regione di provenienza/destina­zione, classe di età e sesso - 2013" xr:uid="{00000000-0004-0000-0000-00003B000000}"/>
    <hyperlink ref="B43" location="'Tab. 6.1'!A1" display="Wohnbevölkerung nach Sprachgruppe - Volkszählun­gen 1880-2011" xr:uid="{00000000-0004-0000-0000-00003C000000}"/>
    <hyperlink ref="D43" location="'Tab. 6.1'!A1" display="Popolazione residente per gruppo linguistico - Censi­menti popolazione 1880-2011" xr:uid="{00000000-0004-0000-0000-00003D000000}"/>
    <hyperlink ref="B44" location="'Tab. 6.2'!A1" display="Sprachgruppenzugehörigkeitserklärungen und Sprach­gruppenzuordnungserklärungen - Volkszählung 2011" xr:uid="{00000000-0004-0000-0000-00003E000000}"/>
    <hyperlink ref="D44" location="'Tab. 6.2'!A1" display="Dichiarazioni di appartenenza e di aggregazione per gruppo linguistico - Censimento popolazione 2011" xr:uid="{00000000-0004-0000-0000-00003F000000}"/>
    <hyperlink ref="B45" location="'Tab. 6.3'!A1" display="Prozentuelle Verteilung der drei Sprachgruppen (bezogen auf die bei den Volkszählungen 2001 und 2011 abgegebenen gültigen Erklärungen) in den Gemeinden, Bezirken und Gesundheitsbezirken" xr:uid="{00000000-0004-0000-0000-000040000000}"/>
    <hyperlink ref="D45" location="'Tab. 6.3'!A1" display="Consistenza percentuale dei tre gruppi linguistici sul totale delle dichiarazioni valide rilasciate ai Censimenti della popolazione del 2001 e del 2011, per comune, comprensorio e comprensorio sanitario" xr:uid="{00000000-0004-0000-0000-000041000000}"/>
    <hyperlink ref="B47" location="'Tab. 7.1'!A1" display="Südtirols Wohnbevölkerung nach Alter und Geschlecht - 2014" xr:uid="{00000000-0004-0000-0000-000042000000}"/>
    <hyperlink ref="D47" location="'Tab. 7.1'!A1" display="Popolazione residente in provincia di Bolzano per età e sesso - 2014" xr:uid="{00000000-0004-0000-0000-000043000000}"/>
    <hyperlink ref="B48" location="'Tab. 7.2'!A1" display="Wohnbevölkerung nach Altersklasse, Familienstand und Geschlecht - 2014" xr:uid="{00000000-0004-0000-0000-000044000000}"/>
    <hyperlink ref="D48" location="'Tab. 7.2'!A1" display="Popolazione residente per classe di età, stato civile e sesso - 2014" xr:uid="{00000000-0004-0000-0000-000045000000}"/>
    <hyperlink ref="B49" location="'Tab. 7.3'!A1" display="Wohnbevölkerung nach Geburtsregion und großen Altersklassen - 2014" xr:uid="{00000000-0004-0000-0000-000046000000}"/>
    <hyperlink ref="D49" location="'Tab. 7.3'!A1" display="Popolazione residente per regione di nascita e grandi classi di età - 2014" xr:uid="{00000000-0004-0000-0000-000047000000}"/>
    <hyperlink ref="B50" location="'Tab. 7.4'!A1" display="Ansässige Ausländer nach Staatsbürgerschaft, Ge­schlecht und Altersklasse - 2014" xr:uid="{00000000-0004-0000-0000-000048000000}"/>
    <hyperlink ref="D50" location="'Tab. 7.4'!A1" display="Stranieri residenti per cittadinanza, sesso e classe di età - 2014" xr:uid="{00000000-0004-0000-0000-000049000000}"/>
    <hyperlink ref="B51" location="'Tab. 7.5'!A1" display="Wohnbevölkerung nach Altersklasse und Geschlecht in den Gemeinden und Bezirken - 2014" xr:uid="{00000000-0004-0000-0000-00004A000000}"/>
    <hyperlink ref="D51" location="'Tab. 7.5'!A1" display="Popolazione residente per classe di età e sesso nei co­muni e nei comprensori - 2014" xr:uid="{00000000-0004-0000-0000-00004B000000}"/>
    <hyperlink ref="B52" location="'Tab. 7.6'!A1" display="Wohnbevölkerung nach großen Altersklassen in den Gemeinden und Bezirken - 2014" xr:uid="{00000000-0004-0000-0000-00004C000000}"/>
    <hyperlink ref="D52" location="'Tab. 7.6'!A1" display="Popolazione residente per grandi classi di età nei co­muni e nei comprensori - 2014" xr:uid="{00000000-0004-0000-0000-00004D000000}"/>
    <hyperlink ref="B53" location="'Tab. 7.7'!A1" display="Wohnbevölkerung nach Familienstand und Geschlecht in den Gemeinden und Bezirken - 2014" xr:uid="{00000000-0004-0000-0000-00004E000000}"/>
    <hyperlink ref="D53" location="'Tab. 7.7'!A1" display="Popolazione residente per stato civile e sesso nei co­muni e nei comprensori - 2014" xr:uid="{00000000-0004-0000-0000-00004F000000}"/>
    <hyperlink ref="B55" location="'Tab. 8.1'!A1" display="Haushalte nach Mitgliederanzahl - Volkszählungen 1991, 2001, 2011 und am 31.12.2014" xr:uid="{00000000-0004-0000-0000-000050000000}"/>
    <hyperlink ref="D55" location="'Tab. 8.1'!A1" display="Famiglie per numero di componenti - Censimenti popo­lazione 1991, 2001, 2011 e al 31.12.2014" xr:uid="{00000000-0004-0000-0000-000051000000}"/>
    <hyperlink ref="B56" location="'Tab. 8.2'!A1" display="Haushalte nach Haushaltstyp - Volkszählungen 1991, 2001, 2011 und am 31.12.2014" xr:uid="{00000000-0004-0000-0000-000052000000}"/>
    <hyperlink ref="D56" location="'Tab. 8.2'!A1" display="Famiglie per tipologia familiare - Censimenti popola­zione 1991, 2001, 2011 e al 31.12.2014" xr:uid="{00000000-0004-0000-0000-000053000000}"/>
    <hyperlink ref="B57" location="'Tab. 8.3'!A1" display="Haushalte nach Mitgliederanzahl und Gemeindegrößenklasse - 2014" xr:uid="{00000000-0004-0000-0000-000054000000}"/>
    <hyperlink ref="D57" location="'Tab. 8.3'!A1" display="Famiglie per numero di componenti e classe di ampiezza demografica - 2014" xr:uid="{00000000-0004-0000-0000-000055000000}"/>
    <hyperlink ref="B58" location="'Tab. 8.4'!A1" display="Haushalte nach Haushaltstyp und Gemeindegrößen­klasse - 2014" xr:uid="{00000000-0004-0000-0000-000056000000}"/>
    <hyperlink ref="D58" location="'Tab. 8.4'!A1" display="Famiglie per tipologia familiare e classe di ampiezza demografica - 2014" xr:uid="{00000000-0004-0000-0000-000057000000}"/>
    <hyperlink ref="B59" location="'Tab. 8.5'!A1" display="Haushalte mit Kindern nach Anzahl der Kinder und Gemeindegrößenklasse - 2014" xr:uid="{00000000-0004-0000-0000-000058000000}"/>
    <hyperlink ref="D59" location="'Tab. 8.5'!A1" display="Famiglie con figli per numero di figli e classe di ampiezza demografica - 2014" xr:uid="{00000000-0004-0000-0000-000059000000}"/>
    <hyperlink ref="B60" location="'Tab. 8.6'!A1" display="Haushalte mit Kindern nach Anzahl der minderjährigen Kinder und Gemeindegrößenklasse - 2014" xr:uid="{00000000-0004-0000-0000-00005A000000}"/>
    <hyperlink ref="D60" location="'Tab. 8.6'!A1" display="Famiglie con figli per numero di figli minorenni e classe di ampiezza demografica - 2014" xr:uid="{00000000-0004-0000-0000-00005B000000}"/>
    <hyperlink ref="B61" location="'Tab 8.7'!A1" display="Alleinlebende nach Altersklasse und Geschlecht - 2014" xr:uid="{00000000-0004-0000-0000-00005C000000}"/>
    <hyperlink ref="D61" location="'Tab 8.7'!A1" display="Persone che vivono sole per classe di età e sesso - 2014" xr:uid="{00000000-0004-0000-0000-00005D000000}"/>
    <hyperlink ref="B62" location="'Tab. 8.8'!A1" display="Haushalte nach Mitgliederanzahl in den Gemeinden und Bezirken - 2014" xr:uid="{00000000-0004-0000-0000-00005E000000}"/>
    <hyperlink ref="D62" location="'Tab. 8.8'!A1" display="Famiglie per numero di componenti nei comuni e nei comprensori - 2014" xr:uid="{00000000-0004-0000-0000-00005F000000}"/>
    <hyperlink ref="B63" location="'Tab. 8.9'!A1" display="Haushalte nach Haushaltstyp in den Gemeinden und Bezirken - 2014" xr:uid="{00000000-0004-0000-0000-000060000000}"/>
    <hyperlink ref="D63" location="'Tab. 8.9'!A1" display="Famiglie per tipologia familiare nei comuni e nei comprensori - 2014" xr:uid="{00000000-0004-0000-0000-000061000000}"/>
    <hyperlink ref="B64" location="'Tab. 8.10'!A1" display="Alleinlebende nach Altersklasse und Geschlecht in den Gemeinden und Bezirken - 2014" xr:uid="{00000000-0004-0000-0000-000062000000}"/>
    <hyperlink ref="D64" location="'Tab. 8.10'!A1" display="Persone che vivono sole per classe di età e sesso nei comuni e nei comprensori - 2014" xr:uid="{00000000-0004-0000-0000-000063000000}"/>
    <hyperlink ref="B37" location="'Tab. 4.11.'!A1" display="Nichteheliche Lebensgemeinschaften und eingetragene Lebenspartnerschaften - 2019" xr:uid="{00000000-0004-0000-0000-000064000000}"/>
    <hyperlink ref="D37" location="'Tab. 4.11.'!A1" display="Convivenze di fatto e unioni civili - 2019" xr:uid="{00000000-0004-0000-0000-000065000000}"/>
  </hyperlinks>
  <pageMargins left="0.59055118110236227" right="0.59055118110236227" top="0.98425196850393704" bottom="0.98425196850393704" header="0.51181102362204722" footer="0.51181102362204722"/>
  <pageSetup paperSize="9" orientation="portrait" r:id="rId1"/>
  <headerFooter alignWithMargins="0"/>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1"/>
  <sheetViews>
    <sheetView zoomScale="130" zoomScaleNormal="130" workbookViewId="0">
      <selection activeCell="K13" sqref="K13"/>
    </sheetView>
  </sheetViews>
  <sheetFormatPr baseColWidth="10" defaultRowHeight="12.75" x14ac:dyDescent="0.2"/>
  <cols>
    <col min="1" max="1" width="7.140625" customWidth="1"/>
    <col min="2" max="2" width="9.140625" customWidth="1"/>
    <col min="3" max="8" width="8" customWidth="1"/>
    <col min="9" max="9" width="18.28515625" customWidth="1"/>
  </cols>
  <sheetData>
    <row r="1" spans="1:15" s="121" customFormat="1" ht="10.5" customHeight="1" x14ac:dyDescent="0.15">
      <c r="A1" s="121" t="s">
        <v>260</v>
      </c>
    </row>
    <row r="2" spans="1:15" s="90" customFormat="1" ht="16.899999999999999" customHeight="1" x14ac:dyDescent="0.2">
      <c r="A2" s="1029" t="s">
        <v>1546</v>
      </c>
      <c r="B2" s="1029"/>
      <c r="C2" s="1029"/>
      <c r="D2" s="1029"/>
      <c r="E2" s="1029"/>
      <c r="F2" s="1029"/>
      <c r="G2" s="1029"/>
      <c r="H2" s="1029"/>
      <c r="I2" s="1029"/>
    </row>
    <row r="3" spans="1:15" s="90" customFormat="1" ht="16.899999999999999" customHeight="1" x14ac:dyDescent="0.2">
      <c r="A3" s="1029" t="s">
        <v>1547</v>
      </c>
      <c r="B3" s="1029"/>
      <c r="C3" s="1029"/>
      <c r="D3" s="1029"/>
      <c r="E3" s="1029"/>
      <c r="F3" s="1029"/>
      <c r="G3" s="1029"/>
      <c r="H3" s="1029"/>
      <c r="I3" s="1029"/>
    </row>
    <row r="4" spans="1:15" ht="10.5" customHeight="1" x14ac:dyDescent="0.2">
      <c r="A4" s="1030"/>
      <c r="B4" s="1030"/>
      <c r="C4" s="1030"/>
      <c r="D4" s="1030"/>
      <c r="E4" s="1030"/>
      <c r="F4" s="1030"/>
      <c r="G4" s="1030"/>
      <c r="H4" s="1030"/>
      <c r="I4" s="1030"/>
    </row>
    <row r="5" spans="1:15" ht="12.75" customHeight="1" x14ac:dyDescent="0.2">
      <c r="A5" s="1080" t="s">
        <v>1059</v>
      </c>
      <c r="B5" s="1081"/>
      <c r="C5" s="1131" t="s">
        <v>970</v>
      </c>
      <c r="D5" s="1132"/>
      <c r="E5" s="1133"/>
      <c r="F5" s="1131" t="s">
        <v>1060</v>
      </c>
      <c r="G5" s="1132"/>
      <c r="H5" s="1133"/>
      <c r="I5" s="1075" t="s">
        <v>1062</v>
      </c>
    </row>
    <row r="6" spans="1:15" ht="12.75" customHeight="1" thickBot="1" x14ac:dyDescent="0.25">
      <c r="A6" s="1082"/>
      <c r="B6" s="1083"/>
      <c r="C6" s="1134" t="s">
        <v>971</v>
      </c>
      <c r="D6" s="1135"/>
      <c r="E6" s="1136"/>
      <c r="F6" s="1134" t="s">
        <v>1061</v>
      </c>
      <c r="G6" s="1135"/>
      <c r="H6" s="1136"/>
      <c r="I6" s="1076"/>
    </row>
    <row r="7" spans="1:15" ht="12.75" customHeight="1" x14ac:dyDescent="0.2">
      <c r="A7" s="1082"/>
      <c r="B7" s="1083"/>
      <c r="C7" s="2" t="s">
        <v>1063</v>
      </c>
      <c r="D7" s="19" t="s">
        <v>1065</v>
      </c>
      <c r="E7" s="19" t="s">
        <v>956</v>
      </c>
      <c r="F7" s="19" t="s">
        <v>1063</v>
      </c>
      <c r="G7" s="19" t="s">
        <v>1065</v>
      </c>
      <c r="H7" s="19" t="s">
        <v>956</v>
      </c>
      <c r="I7" s="1076"/>
    </row>
    <row r="8" spans="1:15" ht="12.75" customHeight="1" x14ac:dyDescent="0.2">
      <c r="A8" s="1084"/>
      <c r="B8" s="1085"/>
      <c r="C8" s="361" t="s">
        <v>1064</v>
      </c>
      <c r="D8" s="340" t="s">
        <v>1066</v>
      </c>
      <c r="E8" s="340" t="s">
        <v>957</v>
      </c>
      <c r="F8" s="340" t="s">
        <v>1064</v>
      </c>
      <c r="G8" s="340" t="s">
        <v>1066</v>
      </c>
      <c r="H8" s="340" t="s">
        <v>957</v>
      </c>
      <c r="I8" s="1077"/>
    </row>
    <row r="9" spans="1:15" s="291" customFormat="1" ht="12.75" customHeight="1" x14ac:dyDescent="0.2">
      <c r="A9" s="1137"/>
      <c r="B9" s="1137"/>
      <c r="C9" s="367"/>
      <c r="D9" s="367"/>
      <c r="E9" s="367"/>
      <c r="F9" s="367"/>
      <c r="G9" s="367"/>
      <c r="H9" s="367"/>
      <c r="I9" s="345"/>
    </row>
    <row r="10" spans="1:15" s="291" customFormat="1" ht="12.75" customHeight="1" x14ac:dyDescent="0.15">
      <c r="A10" s="1138" t="s">
        <v>1067</v>
      </c>
      <c r="B10" s="1138"/>
      <c r="C10" s="213">
        <v>2081</v>
      </c>
      <c r="D10" s="124">
        <v>254</v>
      </c>
      <c r="E10" s="213">
        <v>2335</v>
      </c>
      <c r="F10" s="124">
        <v>50.8</v>
      </c>
      <c r="G10" s="212">
        <v>23.2</v>
      </c>
      <c r="H10" s="212">
        <v>45</v>
      </c>
      <c r="I10" s="352" t="s">
        <v>1068</v>
      </c>
      <c r="J10" s="374"/>
      <c r="K10" s="374"/>
      <c r="L10" s="374"/>
      <c r="M10" s="378"/>
      <c r="N10" s="378"/>
      <c r="O10" s="378"/>
    </row>
    <row r="11" spans="1:15" s="291" customFormat="1" ht="12.75" customHeight="1" x14ac:dyDescent="0.15">
      <c r="A11" s="1138" t="s">
        <v>1069</v>
      </c>
      <c r="B11" s="1138"/>
      <c r="C11" s="213">
        <v>1963</v>
      </c>
      <c r="D11" s="124">
        <v>823</v>
      </c>
      <c r="E11" s="213">
        <v>2786</v>
      </c>
      <c r="F11" s="124">
        <v>47.9</v>
      </c>
      <c r="G11" s="212">
        <v>75</v>
      </c>
      <c r="H11" s="212">
        <v>53.7</v>
      </c>
      <c r="I11" s="352" t="s">
        <v>1070</v>
      </c>
      <c r="J11" s="374"/>
      <c r="K11" s="374"/>
      <c r="L11" s="374"/>
      <c r="M11" s="378"/>
      <c r="N11" s="378"/>
      <c r="O11" s="378"/>
    </row>
    <row r="12" spans="1:15" s="291" customFormat="1" ht="12.75" customHeight="1" x14ac:dyDescent="0.15">
      <c r="A12" s="1138" t="s">
        <v>1071</v>
      </c>
      <c r="B12" s="1138"/>
      <c r="C12" s="124">
        <v>4</v>
      </c>
      <c r="D12" s="124">
        <v>1</v>
      </c>
      <c r="E12" s="124">
        <v>5</v>
      </c>
      <c r="F12" s="124">
        <v>0.1</v>
      </c>
      <c r="G12" s="212">
        <v>0.1</v>
      </c>
      <c r="H12" s="212">
        <v>0.1</v>
      </c>
      <c r="I12" s="352" t="s">
        <v>1072</v>
      </c>
      <c r="J12" s="374"/>
      <c r="K12" s="374"/>
      <c r="L12" s="374"/>
      <c r="M12" s="378"/>
      <c r="N12" s="378"/>
      <c r="O12" s="378"/>
    </row>
    <row r="13" spans="1:15" s="291" customFormat="1" ht="19.5" customHeight="1" x14ac:dyDescent="0.2">
      <c r="A13" s="1138" t="s">
        <v>1073</v>
      </c>
      <c r="B13" s="1138"/>
      <c r="C13" s="969">
        <v>46</v>
      </c>
      <c r="D13" s="969">
        <v>19</v>
      </c>
      <c r="E13" s="969">
        <v>65</v>
      </c>
      <c r="F13" s="969">
        <v>1.1000000000000001</v>
      </c>
      <c r="G13" s="970">
        <v>1.7</v>
      </c>
      <c r="H13" s="970">
        <v>1.3</v>
      </c>
      <c r="I13" s="352" t="s">
        <v>1074</v>
      </c>
      <c r="J13" s="374"/>
      <c r="K13" s="374"/>
      <c r="L13" s="374"/>
      <c r="M13" s="378"/>
      <c r="N13" s="378"/>
      <c r="O13" s="378"/>
    </row>
    <row r="14" spans="1:15" s="90" customFormat="1" ht="12.75" customHeight="1" x14ac:dyDescent="0.2">
      <c r="A14" s="22"/>
      <c r="B14" s="22"/>
      <c r="C14" s="173"/>
      <c r="D14" s="173"/>
      <c r="E14" s="173"/>
      <c r="F14" s="217"/>
      <c r="G14" s="217"/>
      <c r="H14" s="217"/>
      <c r="I14" s="184"/>
      <c r="J14" s="235"/>
      <c r="K14" s="235"/>
      <c r="L14" s="235"/>
      <c r="M14" s="236"/>
      <c r="N14" s="236"/>
      <c r="O14" s="236"/>
    </row>
    <row r="15" spans="1:15" s="90" customFormat="1" ht="12.75" customHeight="1" x14ac:dyDescent="0.2">
      <c r="A15" s="1130" t="s">
        <v>956</v>
      </c>
      <c r="B15" s="1130"/>
      <c r="C15" s="11">
        <v>4094</v>
      </c>
      <c r="D15" s="11">
        <v>1097</v>
      </c>
      <c r="E15" s="11">
        <v>5191</v>
      </c>
      <c r="F15" s="28">
        <v>100</v>
      </c>
      <c r="G15" s="28">
        <v>100</v>
      </c>
      <c r="H15" s="28">
        <v>100</v>
      </c>
      <c r="I15" s="79" t="s">
        <v>957</v>
      </c>
    </row>
    <row r="16" spans="1:15" ht="12.75" customHeight="1" x14ac:dyDescent="0.2">
      <c r="A16" s="997"/>
      <c r="B16" s="997"/>
      <c r="C16" s="249"/>
      <c r="D16" s="249"/>
      <c r="E16" s="249"/>
      <c r="F16" s="249"/>
      <c r="G16" s="249"/>
      <c r="H16" s="249"/>
      <c r="I16" s="301"/>
    </row>
    <row r="17" spans="1:9" ht="10.5" customHeight="1" x14ac:dyDescent="0.2">
      <c r="A17" s="12" t="s">
        <v>963</v>
      </c>
      <c r="B17" s="1073" t="s">
        <v>1058</v>
      </c>
      <c r="C17" s="1073"/>
      <c r="D17" s="1073"/>
      <c r="E17" s="1073"/>
      <c r="F17" s="1073"/>
      <c r="G17" s="1073"/>
      <c r="H17" s="1073"/>
      <c r="I17" s="1073"/>
    </row>
    <row r="18" spans="1:9" ht="16.5" customHeight="1" x14ac:dyDescent="0.2">
      <c r="A18" s="12"/>
      <c r="B18" s="1112" t="s">
        <v>975</v>
      </c>
      <c r="C18" s="1112"/>
      <c r="D18" s="1112"/>
      <c r="E18" s="1112"/>
      <c r="F18" s="1112"/>
      <c r="G18" s="1112"/>
      <c r="H18" s="1112"/>
      <c r="I18" s="1112"/>
    </row>
    <row r="19" spans="1:9" ht="13.5" customHeight="1" x14ac:dyDescent="0.2">
      <c r="A19" s="1055" t="s">
        <v>1548</v>
      </c>
      <c r="B19" s="1055"/>
      <c r="C19" s="39"/>
      <c r="D19" s="39"/>
      <c r="E19" s="39"/>
      <c r="F19" s="39"/>
      <c r="G19" s="39"/>
      <c r="H19" s="39"/>
      <c r="I19" s="1" t="s">
        <v>1549</v>
      </c>
    </row>
    <row r="21" spans="1:9" ht="15" x14ac:dyDescent="0.25">
      <c r="C21" s="789"/>
      <c r="D21" s="789"/>
      <c r="E21" s="789"/>
    </row>
  </sheetData>
  <mergeCells count="19">
    <mergeCell ref="A15:B15"/>
    <mergeCell ref="A16:B16"/>
    <mergeCell ref="A19:B19"/>
    <mergeCell ref="A9:B9"/>
    <mergeCell ref="A10:B10"/>
    <mergeCell ref="A11:B11"/>
    <mergeCell ref="A12:B12"/>
    <mergeCell ref="B17:I17"/>
    <mergeCell ref="B18:I18"/>
    <mergeCell ref="A13:B13"/>
    <mergeCell ref="A2:I2"/>
    <mergeCell ref="A3:I3"/>
    <mergeCell ref="A4:I4"/>
    <mergeCell ref="A5:B8"/>
    <mergeCell ref="C5:E5"/>
    <mergeCell ref="C6:E6"/>
    <mergeCell ref="F5:H5"/>
    <mergeCell ref="F6:H6"/>
    <mergeCell ref="I5:I8"/>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2"/>
  <sheetViews>
    <sheetView zoomScale="145" zoomScaleNormal="145" workbookViewId="0">
      <selection activeCell="K10" sqref="K10"/>
    </sheetView>
  </sheetViews>
  <sheetFormatPr baseColWidth="10" defaultRowHeight="12.75" x14ac:dyDescent="0.2"/>
  <cols>
    <col min="1" max="1" width="4" customWidth="1"/>
    <col min="2" max="2" width="12.7109375" customWidth="1"/>
    <col min="3" max="8" width="8.7109375" customWidth="1"/>
    <col min="9" max="9" width="19.42578125" customWidth="1"/>
  </cols>
  <sheetData>
    <row r="1" spans="1:9" s="121" customFormat="1" ht="10.5" customHeight="1" x14ac:dyDescent="0.15">
      <c r="A1" s="121" t="s">
        <v>261</v>
      </c>
    </row>
    <row r="2" spans="1:9" s="90" customFormat="1" ht="16.899999999999999" customHeight="1" x14ac:dyDescent="0.2">
      <c r="A2" s="1086" t="s">
        <v>1550</v>
      </c>
      <c r="B2" s="1086"/>
      <c r="C2" s="1086"/>
      <c r="D2" s="1086"/>
      <c r="E2" s="1086"/>
      <c r="F2" s="1086"/>
      <c r="G2" s="1086"/>
      <c r="H2" s="1086"/>
      <c r="I2" s="1086"/>
    </row>
    <row r="3" spans="1:9" s="90" customFormat="1" ht="16.899999999999999" customHeight="1" x14ac:dyDescent="0.2">
      <c r="A3" s="1086" t="s">
        <v>1551</v>
      </c>
      <c r="B3" s="1086"/>
      <c r="C3" s="1086"/>
      <c r="D3" s="1086"/>
      <c r="E3" s="1086"/>
      <c r="F3" s="1086"/>
      <c r="G3" s="1086"/>
      <c r="H3" s="1086"/>
      <c r="I3" s="1086"/>
    </row>
    <row r="4" spans="1:9" ht="10.5" customHeight="1" x14ac:dyDescent="0.2">
      <c r="A4" s="1030"/>
      <c r="B4" s="1030"/>
      <c r="C4" s="1030"/>
      <c r="D4" s="1030"/>
      <c r="E4" s="1030"/>
      <c r="F4" s="1030"/>
      <c r="G4" s="1030"/>
      <c r="H4" s="1030"/>
      <c r="I4" s="1030"/>
    </row>
    <row r="5" spans="1:9" ht="10.5" customHeight="1" x14ac:dyDescent="0.2">
      <c r="A5" s="1144" t="s">
        <v>1076</v>
      </c>
      <c r="B5" s="1145"/>
      <c r="C5" s="1140" t="s">
        <v>970</v>
      </c>
      <c r="D5" s="1140"/>
      <c r="E5" s="1143"/>
      <c r="F5" s="1139" t="s">
        <v>1060</v>
      </c>
      <c r="G5" s="1140"/>
      <c r="H5" s="1140"/>
      <c r="I5" s="1141" t="s">
        <v>1078</v>
      </c>
    </row>
    <row r="6" spans="1:9" ht="10.5" customHeight="1" thickBot="1" x14ac:dyDescent="0.25">
      <c r="A6" s="1146"/>
      <c r="B6" s="1147"/>
      <c r="C6" s="1135" t="s">
        <v>971</v>
      </c>
      <c r="D6" s="1135"/>
      <c r="E6" s="1136"/>
      <c r="F6" s="1134" t="s">
        <v>1061</v>
      </c>
      <c r="G6" s="1135"/>
      <c r="H6" s="1135"/>
      <c r="I6" s="1142"/>
    </row>
    <row r="7" spans="1:9" ht="10.5" customHeight="1" x14ac:dyDescent="0.2">
      <c r="A7" s="1146" t="s">
        <v>1077</v>
      </c>
      <c r="B7" s="1147"/>
      <c r="C7" s="19" t="s">
        <v>1053</v>
      </c>
      <c r="D7" s="19" t="s">
        <v>1055</v>
      </c>
      <c r="E7" s="19" t="s">
        <v>956</v>
      </c>
      <c r="F7" s="19" t="s">
        <v>1053</v>
      </c>
      <c r="G7" s="19" t="s">
        <v>1055</v>
      </c>
      <c r="H7" s="31" t="s">
        <v>956</v>
      </c>
      <c r="I7" s="550" t="s">
        <v>1079</v>
      </c>
    </row>
    <row r="8" spans="1:9" ht="10.5" customHeight="1" x14ac:dyDescent="0.2">
      <c r="A8" s="1059"/>
      <c r="B8" s="1149"/>
      <c r="C8" s="340" t="s">
        <v>1054</v>
      </c>
      <c r="D8" s="340" t="s">
        <v>1056</v>
      </c>
      <c r="E8" s="340" t="s">
        <v>957</v>
      </c>
      <c r="F8" s="340" t="s">
        <v>1054</v>
      </c>
      <c r="G8" s="340" t="s">
        <v>1056</v>
      </c>
      <c r="H8" s="382" t="s">
        <v>957</v>
      </c>
      <c r="I8" s="555"/>
    </row>
    <row r="9" spans="1:9" ht="14.25" customHeight="1" x14ac:dyDescent="0.2">
      <c r="A9" s="1104"/>
      <c r="B9" s="1104"/>
      <c r="C9" s="5"/>
      <c r="D9" s="5"/>
      <c r="E9" s="5"/>
      <c r="F9" s="5"/>
      <c r="G9" s="5"/>
      <c r="H9" s="5"/>
      <c r="I9" s="6"/>
    </row>
    <row r="10" spans="1:9" s="90" customFormat="1" ht="14.25" customHeight="1" x14ac:dyDescent="0.2">
      <c r="A10" s="1125" t="s">
        <v>1080</v>
      </c>
      <c r="B10" s="1125"/>
      <c r="C10" s="124">
        <v>19</v>
      </c>
      <c r="D10" s="124">
        <v>21</v>
      </c>
      <c r="E10" s="124">
        <v>40</v>
      </c>
      <c r="F10" s="212">
        <v>0.7</v>
      </c>
      <c r="G10" s="212">
        <v>0.8</v>
      </c>
      <c r="H10" s="212">
        <v>0.8</v>
      </c>
      <c r="I10" s="184" t="s">
        <v>1081</v>
      </c>
    </row>
    <row r="11" spans="1:9" s="90" customFormat="1" ht="14.25" customHeight="1" x14ac:dyDescent="0.2">
      <c r="A11" s="1125" t="s">
        <v>1082</v>
      </c>
      <c r="B11" s="1125"/>
      <c r="C11" s="124">
        <v>104</v>
      </c>
      <c r="D11" s="124">
        <v>147</v>
      </c>
      <c r="E11" s="124">
        <v>251</v>
      </c>
      <c r="F11" s="212">
        <v>4</v>
      </c>
      <c r="G11" s="212">
        <v>5.7</v>
      </c>
      <c r="H11" s="212">
        <v>4.8</v>
      </c>
      <c r="I11" s="184" t="s">
        <v>1082</v>
      </c>
    </row>
    <row r="12" spans="1:9" s="90" customFormat="1" ht="14.25" customHeight="1" x14ac:dyDescent="0.2">
      <c r="A12" s="1125" t="s">
        <v>1083</v>
      </c>
      <c r="B12" s="1125"/>
      <c r="C12" s="889">
        <v>372</v>
      </c>
      <c r="D12" s="889">
        <v>559</v>
      </c>
      <c r="E12" s="889">
        <v>931</v>
      </c>
      <c r="F12" s="212">
        <v>14.2</v>
      </c>
      <c r="G12" s="212">
        <v>21.7</v>
      </c>
      <c r="H12" s="212">
        <v>17.899999999999999</v>
      </c>
      <c r="I12" s="184" t="s">
        <v>1083</v>
      </c>
    </row>
    <row r="13" spans="1:9" s="90" customFormat="1" ht="14.25" customHeight="1" x14ac:dyDescent="0.2">
      <c r="A13" s="1125" t="s">
        <v>1084</v>
      </c>
      <c r="B13" s="1125"/>
      <c r="C13" s="889">
        <v>1035</v>
      </c>
      <c r="D13" s="889">
        <v>1139</v>
      </c>
      <c r="E13" s="889">
        <v>2174</v>
      </c>
      <c r="F13" s="212">
        <v>39.5</v>
      </c>
      <c r="G13" s="212">
        <v>44.3</v>
      </c>
      <c r="H13" s="212">
        <v>41.9</v>
      </c>
      <c r="I13" s="184" t="s">
        <v>1084</v>
      </c>
    </row>
    <row r="14" spans="1:9" s="90" customFormat="1" ht="14.25" customHeight="1" x14ac:dyDescent="0.2">
      <c r="A14" s="1125" t="s">
        <v>1085</v>
      </c>
      <c r="B14" s="1125"/>
      <c r="C14" s="889">
        <v>843</v>
      </c>
      <c r="D14" s="889">
        <v>592</v>
      </c>
      <c r="E14" s="889">
        <v>1435</v>
      </c>
      <c r="F14" s="212">
        <v>32.200000000000003</v>
      </c>
      <c r="G14" s="212">
        <v>23</v>
      </c>
      <c r="H14" s="212">
        <v>27.6</v>
      </c>
      <c r="I14" s="184" t="s">
        <v>1085</v>
      </c>
    </row>
    <row r="15" spans="1:9" s="90" customFormat="1" ht="14.25" customHeight="1" x14ac:dyDescent="0.2">
      <c r="A15" s="1125" t="s">
        <v>1086</v>
      </c>
      <c r="B15" s="1125"/>
      <c r="C15" s="889">
        <v>244</v>
      </c>
      <c r="D15" s="889">
        <v>115</v>
      </c>
      <c r="E15" s="889">
        <v>359</v>
      </c>
      <c r="F15" s="212">
        <v>9.3000000000000007</v>
      </c>
      <c r="G15" s="212">
        <v>4.5</v>
      </c>
      <c r="H15" s="212">
        <v>6.9</v>
      </c>
      <c r="I15" s="184" t="s">
        <v>1086</v>
      </c>
    </row>
    <row r="16" spans="1:9" s="90" customFormat="1" ht="14.25" customHeight="1" x14ac:dyDescent="0.2">
      <c r="A16" s="1125"/>
      <c r="B16" s="1125"/>
      <c r="C16" s="7"/>
      <c r="D16" s="7"/>
      <c r="E16" s="7"/>
      <c r="F16" s="26"/>
      <c r="G16" s="26"/>
      <c r="H16" s="26"/>
      <c r="I16" s="184"/>
    </row>
    <row r="17" spans="1:9" s="257" customFormat="1" ht="18" customHeight="1" x14ac:dyDescent="0.2">
      <c r="A17" s="999" t="s">
        <v>956</v>
      </c>
      <c r="B17" s="999"/>
      <c r="C17" s="260">
        <v>2617</v>
      </c>
      <c r="D17" s="260">
        <v>2573</v>
      </c>
      <c r="E17" s="260">
        <v>5190</v>
      </c>
      <c r="F17" s="948">
        <v>100</v>
      </c>
      <c r="G17" s="948">
        <v>100</v>
      </c>
      <c r="H17" s="948">
        <v>100</v>
      </c>
      <c r="I17" s="261" t="s">
        <v>957</v>
      </c>
    </row>
    <row r="18" spans="1:9" ht="14.25" customHeight="1" x14ac:dyDescent="0.2">
      <c r="A18" s="997"/>
      <c r="B18" s="997"/>
      <c r="C18" s="263"/>
      <c r="D18" s="263"/>
      <c r="E18" s="263"/>
      <c r="F18" s="263"/>
      <c r="G18" s="263"/>
      <c r="H18" s="263"/>
      <c r="I18" s="301"/>
    </row>
    <row r="19" spans="1:9" ht="9.75" customHeight="1" x14ac:dyDescent="0.2">
      <c r="A19" s="12" t="s">
        <v>963</v>
      </c>
      <c r="B19" s="1073" t="s">
        <v>1011</v>
      </c>
      <c r="C19" s="1073"/>
      <c r="D19" s="1073"/>
      <c r="E19" s="1073"/>
      <c r="F19" s="1073"/>
      <c r="G19" s="1073"/>
      <c r="H19" s="1073"/>
      <c r="I19" s="1073"/>
    </row>
    <row r="20" spans="1:9" ht="19.5" customHeight="1" x14ac:dyDescent="0.2">
      <c r="A20" s="12"/>
      <c r="B20" s="1112" t="s">
        <v>1012</v>
      </c>
      <c r="C20" s="1112"/>
      <c r="D20" s="1112"/>
      <c r="E20" s="1112"/>
      <c r="F20" s="1112"/>
      <c r="G20" s="1112"/>
      <c r="H20" s="1112"/>
      <c r="I20" s="1112"/>
    </row>
    <row r="21" spans="1:9" ht="10.5" customHeight="1" x14ac:dyDescent="0.2">
      <c r="A21" s="1148" t="s">
        <v>1126</v>
      </c>
      <c r="B21" s="1148"/>
      <c r="C21" s="1148"/>
      <c r="D21" s="1148"/>
      <c r="E21" s="1148"/>
      <c r="F21" s="1148"/>
      <c r="G21" s="1148"/>
      <c r="H21" s="1148"/>
      <c r="I21" s="1148"/>
    </row>
    <row r="22" spans="1:9" ht="12.75" customHeight="1" x14ac:dyDescent="0.2">
      <c r="A22" s="1148" t="s">
        <v>1127</v>
      </c>
      <c r="B22" s="1148"/>
      <c r="C22" s="1148"/>
      <c r="D22" s="1148"/>
      <c r="E22" s="1148"/>
      <c r="F22" s="1148"/>
      <c r="G22" s="1148"/>
      <c r="H22" s="1148"/>
      <c r="I22" s="1148"/>
    </row>
  </sheetData>
  <mergeCells count="25">
    <mergeCell ref="A22:I22"/>
    <mergeCell ref="B19:I19"/>
    <mergeCell ref="B20:I20"/>
    <mergeCell ref="A21:I21"/>
    <mergeCell ref="A7:B7"/>
    <mergeCell ref="A8:B8"/>
    <mergeCell ref="A13:B13"/>
    <mergeCell ref="A14:B14"/>
    <mergeCell ref="A15:B15"/>
    <mergeCell ref="A17:B17"/>
    <mergeCell ref="A18:B18"/>
    <mergeCell ref="A16:B16"/>
    <mergeCell ref="A9:B9"/>
    <mergeCell ref="A10:B10"/>
    <mergeCell ref="A11:B11"/>
    <mergeCell ref="A12:B12"/>
    <mergeCell ref="F6:H6"/>
    <mergeCell ref="A2:I2"/>
    <mergeCell ref="A3:I3"/>
    <mergeCell ref="A4:I4"/>
    <mergeCell ref="F5:H5"/>
    <mergeCell ref="I5:I6"/>
    <mergeCell ref="C5:E5"/>
    <mergeCell ref="C6:E6"/>
    <mergeCell ref="A5:B6"/>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3"/>
  <sheetViews>
    <sheetView zoomScale="145" zoomScaleNormal="145" workbookViewId="0">
      <selection activeCell="K15" sqref="K15"/>
    </sheetView>
  </sheetViews>
  <sheetFormatPr baseColWidth="10" defaultRowHeight="12.75" customHeight="1" x14ac:dyDescent="0.2"/>
  <cols>
    <col min="1" max="1" width="5" customWidth="1"/>
    <col min="3" max="8" width="8.5703125" customWidth="1"/>
    <col min="9" max="9" width="19.28515625" customWidth="1"/>
  </cols>
  <sheetData>
    <row r="1" spans="1:9" s="121" customFormat="1" ht="10.5" customHeight="1" x14ac:dyDescent="0.15">
      <c r="A1" s="1046" t="s">
        <v>262</v>
      </c>
      <c r="B1" s="1046"/>
      <c r="C1" s="1046"/>
      <c r="D1" s="1046"/>
      <c r="E1" s="1046"/>
      <c r="F1" s="1046"/>
      <c r="G1" s="1046"/>
      <c r="H1" s="1046"/>
      <c r="I1" s="1046"/>
    </row>
    <row r="2" spans="1:9" s="90" customFormat="1" ht="16.899999999999999" customHeight="1" x14ac:dyDescent="0.2">
      <c r="A2" s="1160" t="s">
        <v>1552</v>
      </c>
      <c r="B2" s="1160"/>
      <c r="C2" s="1160"/>
      <c r="D2" s="1160"/>
      <c r="E2" s="1160"/>
      <c r="F2" s="1160"/>
      <c r="G2" s="1160"/>
      <c r="H2" s="1160"/>
      <c r="I2" s="1160"/>
    </row>
    <row r="3" spans="1:9" s="90" customFormat="1" ht="16.899999999999999" customHeight="1" x14ac:dyDescent="0.2">
      <c r="A3" s="1160" t="s">
        <v>1553</v>
      </c>
      <c r="B3" s="1160"/>
      <c r="C3" s="1160"/>
      <c r="D3" s="1160"/>
      <c r="E3" s="1160"/>
      <c r="F3" s="1160"/>
      <c r="G3" s="1160"/>
      <c r="H3" s="1160"/>
      <c r="I3" s="1160"/>
    </row>
    <row r="4" spans="1:9" ht="10.5" customHeight="1" x14ac:dyDescent="0.2">
      <c r="A4" s="1161"/>
      <c r="B4" s="1161"/>
      <c r="C4" s="1161"/>
      <c r="D4" s="1161"/>
      <c r="E4" s="1161"/>
      <c r="F4" s="1161"/>
      <c r="G4" s="1161"/>
      <c r="H4" s="1161"/>
      <c r="I4" s="1161"/>
    </row>
    <row r="5" spans="1:9" s="124" customFormat="1" ht="12.75" customHeight="1" x14ac:dyDescent="0.15">
      <c r="A5" s="1000" t="s">
        <v>1145</v>
      </c>
      <c r="B5" s="1150"/>
      <c r="C5" s="1061" t="s">
        <v>970</v>
      </c>
      <c r="D5" s="1061"/>
      <c r="E5" s="1162"/>
      <c r="F5" s="1156" t="s">
        <v>1060</v>
      </c>
      <c r="G5" s="1061"/>
      <c r="H5" s="1061"/>
      <c r="I5" s="1153" t="s">
        <v>1146</v>
      </c>
    </row>
    <row r="6" spans="1:9" s="124" customFormat="1" ht="12.75" customHeight="1" thickBot="1" x14ac:dyDescent="0.2">
      <c r="A6" s="1002"/>
      <c r="B6" s="1151"/>
      <c r="C6" s="1158" t="s">
        <v>971</v>
      </c>
      <c r="D6" s="1158"/>
      <c r="E6" s="1159"/>
      <c r="F6" s="1157" t="s">
        <v>1061</v>
      </c>
      <c r="G6" s="1158"/>
      <c r="H6" s="1158"/>
      <c r="I6" s="1154"/>
    </row>
    <row r="7" spans="1:9" s="124" customFormat="1" ht="30.75" customHeight="1" x14ac:dyDescent="0.15">
      <c r="A7" s="1002"/>
      <c r="B7" s="1151"/>
      <c r="C7" s="265" t="s">
        <v>1128</v>
      </c>
      <c r="D7" s="265" t="s">
        <v>1090</v>
      </c>
      <c r="E7" s="265" t="s">
        <v>956</v>
      </c>
      <c r="F7" s="265" t="s">
        <v>1128</v>
      </c>
      <c r="G7" s="265" t="s">
        <v>1090</v>
      </c>
      <c r="H7" s="119" t="s">
        <v>956</v>
      </c>
      <c r="I7" s="1154"/>
    </row>
    <row r="8" spans="1:9" s="124" customFormat="1" ht="30.75" customHeight="1" x14ac:dyDescent="0.15">
      <c r="A8" s="1004"/>
      <c r="B8" s="1152"/>
      <c r="C8" s="389" t="s">
        <v>1089</v>
      </c>
      <c r="D8" s="389" t="s">
        <v>1091</v>
      </c>
      <c r="E8" s="389" t="s">
        <v>957</v>
      </c>
      <c r="F8" s="389" t="s">
        <v>1089</v>
      </c>
      <c r="G8" s="389" t="s">
        <v>1091</v>
      </c>
      <c r="H8" s="263" t="s">
        <v>957</v>
      </c>
      <c r="I8" s="1155"/>
    </row>
    <row r="9" spans="1:9" ht="13.5" customHeight="1" x14ac:dyDescent="0.2">
      <c r="A9" s="1104"/>
      <c r="B9" s="1104"/>
      <c r="C9" s="5"/>
      <c r="D9" s="5"/>
      <c r="E9" s="5"/>
      <c r="F9" s="5"/>
      <c r="G9" s="5"/>
      <c r="H9" s="5"/>
      <c r="I9" s="6"/>
    </row>
    <row r="10" spans="1:9" s="90" customFormat="1" ht="13.5" customHeight="1" x14ac:dyDescent="0.2">
      <c r="A10" s="1125" t="s">
        <v>1092</v>
      </c>
      <c r="B10" s="1125"/>
      <c r="C10" s="917" t="s">
        <v>961</v>
      </c>
      <c r="D10" s="917">
        <v>12</v>
      </c>
      <c r="E10" s="9">
        <v>12</v>
      </c>
      <c r="F10" s="155" t="s">
        <v>961</v>
      </c>
      <c r="G10" s="917">
        <v>0.5</v>
      </c>
      <c r="H10" s="949">
        <v>0.2</v>
      </c>
      <c r="I10" s="184" t="s">
        <v>1093</v>
      </c>
    </row>
    <row r="11" spans="1:9" s="90" customFormat="1" ht="13.5" customHeight="1" x14ac:dyDescent="0.2">
      <c r="A11" s="1125" t="s">
        <v>1094</v>
      </c>
      <c r="B11" s="1125"/>
      <c r="C11" s="917">
        <v>174</v>
      </c>
      <c r="D11" s="917">
        <v>291</v>
      </c>
      <c r="E11" s="9">
        <v>465</v>
      </c>
      <c r="F11" s="155">
        <v>6.6</v>
      </c>
      <c r="G11" s="920">
        <v>11.3</v>
      </c>
      <c r="H11" s="949">
        <v>9</v>
      </c>
      <c r="I11" s="184" t="s">
        <v>1094</v>
      </c>
    </row>
    <row r="12" spans="1:9" s="90" customFormat="1" ht="13.5" customHeight="1" x14ac:dyDescent="0.2">
      <c r="A12" s="1125" t="s">
        <v>1017</v>
      </c>
      <c r="B12" s="1125"/>
      <c r="C12" s="917">
        <v>644</v>
      </c>
      <c r="D12" s="917">
        <v>702</v>
      </c>
      <c r="E12" s="9">
        <v>1346</v>
      </c>
      <c r="F12" s="155">
        <v>24.6</v>
      </c>
      <c r="G12" s="917">
        <v>27.3</v>
      </c>
      <c r="H12" s="949">
        <v>25.9</v>
      </c>
      <c r="I12" s="184" t="s">
        <v>1017</v>
      </c>
    </row>
    <row r="13" spans="1:9" s="90" customFormat="1" ht="13.5" customHeight="1" x14ac:dyDescent="0.2">
      <c r="A13" s="1125" t="s">
        <v>1018</v>
      </c>
      <c r="B13" s="1125"/>
      <c r="C13" s="917">
        <v>997</v>
      </c>
      <c r="D13" s="917">
        <v>853</v>
      </c>
      <c r="E13" s="9">
        <v>1850</v>
      </c>
      <c r="F13" s="155">
        <v>38.1</v>
      </c>
      <c r="G13" s="917">
        <v>33.200000000000003</v>
      </c>
      <c r="H13" s="949">
        <v>35.6</v>
      </c>
      <c r="I13" s="184" t="s">
        <v>1018</v>
      </c>
    </row>
    <row r="14" spans="1:9" s="90" customFormat="1" ht="13.5" customHeight="1" x14ac:dyDescent="0.2">
      <c r="A14" s="1125" t="s">
        <v>1019</v>
      </c>
      <c r="B14" s="1125"/>
      <c r="C14" s="917">
        <v>642</v>
      </c>
      <c r="D14" s="917">
        <v>552</v>
      </c>
      <c r="E14" s="9">
        <v>1194</v>
      </c>
      <c r="F14" s="155">
        <v>24.5</v>
      </c>
      <c r="G14" s="917">
        <v>21.5</v>
      </c>
      <c r="H14" s="949">
        <v>23</v>
      </c>
      <c r="I14" s="184" t="s">
        <v>1019</v>
      </c>
    </row>
    <row r="15" spans="1:9" s="90" customFormat="1" ht="13.5" customHeight="1" x14ac:dyDescent="0.2">
      <c r="A15" s="1125" t="s">
        <v>1020</v>
      </c>
      <c r="B15" s="1125"/>
      <c r="C15" s="917">
        <v>145</v>
      </c>
      <c r="D15" s="917">
        <v>146</v>
      </c>
      <c r="E15" s="9">
        <v>291</v>
      </c>
      <c r="F15" s="155">
        <v>5.5</v>
      </c>
      <c r="G15" s="917">
        <v>5.7</v>
      </c>
      <c r="H15" s="949">
        <v>5.6</v>
      </c>
      <c r="I15" s="184" t="s">
        <v>1020</v>
      </c>
    </row>
    <row r="16" spans="1:9" s="90" customFormat="1" ht="13.5" customHeight="1" x14ac:dyDescent="0.2">
      <c r="A16" s="1125" t="s">
        <v>1095</v>
      </c>
      <c r="B16" s="1125"/>
      <c r="C16" s="917">
        <v>16</v>
      </c>
      <c r="D16" s="917">
        <v>16</v>
      </c>
      <c r="E16" s="9">
        <v>32</v>
      </c>
      <c r="F16" s="155">
        <v>0.6</v>
      </c>
      <c r="G16" s="917">
        <v>0.6</v>
      </c>
      <c r="H16" s="949">
        <v>0.6</v>
      </c>
      <c r="I16" s="184" t="s">
        <v>1022</v>
      </c>
    </row>
    <row r="17" spans="1:9" s="90" customFormat="1" ht="13.5" customHeight="1" x14ac:dyDescent="0.2">
      <c r="A17" s="1125"/>
      <c r="B17" s="1125"/>
      <c r="C17" s="9"/>
      <c r="D17" s="9"/>
      <c r="E17" s="9"/>
      <c r="F17" s="9"/>
      <c r="G17" s="9"/>
      <c r="H17" s="9"/>
      <c r="I17" s="184"/>
    </row>
    <row r="18" spans="1:9" s="257" customFormat="1" ht="18.75" customHeight="1" x14ac:dyDescent="0.2">
      <c r="A18" s="999" t="s">
        <v>956</v>
      </c>
      <c r="B18" s="999"/>
      <c r="C18" s="260">
        <v>2618</v>
      </c>
      <c r="D18" s="260">
        <v>2572</v>
      </c>
      <c r="E18" s="260">
        <v>5190</v>
      </c>
      <c r="F18" s="304">
        <v>100</v>
      </c>
      <c r="G18" s="304">
        <v>100</v>
      </c>
      <c r="H18" s="304">
        <v>100</v>
      </c>
      <c r="I18" s="261" t="s">
        <v>957</v>
      </c>
    </row>
    <row r="19" spans="1:9" ht="13.5" customHeight="1" x14ac:dyDescent="0.2">
      <c r="A19" s="997"/>
      <c r="B19" s="997"/>
      <c r="C19" s="263"/>
      <c r="D19" s="263"/>
      <c r="E19" s="263"/>
      <c r="F19" s="263"/>
      <c r="G19" s="263"/>
      <c r="H19" s="263"/>
      <c r="I19" s="301"/>
    </row>
    <row r="20" spans="1:9" ht="10.5" customHeight="1" x14ac:dyDescent="0.2">
      <c r="A20" s="12" t="s">
        <v>963</v>
      </c>
      <c r="B20" s="1073" t="s">
        <v>1011</v>
      </c>
      <c r="C20" s="1073"/>
      <c r="D20" s="1073"/>
      <c r="E20" s="1073"/>
      <c r="F20" s="1073"/>
      <c r="G20" s="1073"/>
      <c r="H20" s="1073"/>
      <c r="I20" s="1073"/>
    </row>
    <row r="21" spans="1:9" ht="16.5" customHeight="1" x14ac:dyDescent="0.2">
      <c r="A21" s="12"/>
      <c r="B21" s="1112" t="s">
        <v>1012</v>
      </c>
      <c r="C21" s="1112"/>
      <c r="D21" s="1112"/>
      <c r="E21" s="1112"/>
      <c r="F21" s="1112"/>
      <c r="G21" s="1112"/>
      <c r="H21" s="1112"/>
      <c r="I21" s="1112"/>
    </row>
    <row r="22" spans="1:9" ht="11.25" customHeight="1" x14ac:dyDescent="0.2">
      <c r="A22" s="1163" t="s">
        <v>1126</v>
      </c>
      <c r="B22" s="1163"/>
      <c r="C22" s="1163"/>
      <c r="D22" s="1163"/>
      <c r="E22" s="1163"/>
      <c r="F22" s="1163"/>
      <c r="G22" s="1163"/>
      <c r="H22" s="1163"/>
      <c r="I22" s="1163"/>
    </row>
    <row r="23" spans="1:9" ht="11.25" customHeight="1" x14ac:dyDescent="0.2">
      <c r="A23" s="1163" t="s">
        <v>1127</v>
      </c>
      <c r="B23" s="1163"/>
      <c r="C23" s="1163"/>
      <c r="D23" s="1163"/>
      <c r="E23" s="1163"/>
      <c r="F23" s="1163"/>
      <c r="G23" s="1163"/>
      <c r="H23" s="1163"/>
      <c r="I23" s="1163"/>
    </row>
  </sheetData>
  <mergeCells count="25">
    <mergeCell ref="A14:B14"/>
    <mergeCell ref="A15:B15"/>
    <mergeCell ref="A16:B16"/>
    <mergeCell ref="A17:B17"/>
    <mergeCell ref="A10:B10"/>
    <mergeCell ref="A11:B11"/>
    <mergeCell ref="A12:B12"/>
    <mergeCell ref="A13:B13"/>
    <mergeCell ref="A23:I23"/>
    <mergeCell ref="A22:I22"/>
    <mergeCell ref="A18:B18"/>
    <mergeCell ref="A19:B19"/>
    <mergeCell ref="B20:I20"/>
    <mergeCell ref="B21:I21"/>
    <mergeCell ref="A2:I2"/>
    <mergeCell ref="A3:I3"/>
    <mergeCell ref="A4:I4"/>
    <mergeCell ref="C5:E5"/>
    <mergeCell ref="A1:I1"/>
    <mergeCell ref="A9:B9"/>
    <mergeCell ref="A5:B8"/>
    <mergeCell ref="I5:I8"/>
    <mergeCell ref="F5:H5"/>
    <mergeCell ref="F6:H6"/>
    <mergeCell ref="C6:E6"/>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1"/>
  <sheetViews>
    <sheetView zoomScale="145" zoomScaleNormal="145" workbookViewId="0">
      <selection activeCell="J8" sqref="J8"/>
    </sheetView>
  </sheetViews>
  <sheetFormatPr baseColWidth="10" defaultRowHeight="12.75" x14ac:dyDescent="0.2"/>
  <cols>
    <col min="1" max="1" width="5.42578125" customWidth="1"/>
    <col min="2" max="2" width="13.140625" customWidth="1"/>
    <col min="3" max="7" width="8.5703125" customWidth="1"/>
    <col min="8" max="8" width="22.5703125" customWidth="1"/>
  </cols>
  <sheetData>
    <row r="1" spans="1:8" s="121" customFormat="1" ht="10.5" customHeight="1" x14ac:dyDescent="0.15">
      <c r="A1" s="1046" t="s">
        <v>263</v>
      </c>
      <c r="B1" s="1046"/>
      <c r="C1" s="1046"/>
      <c r="D1" s="1046"/>
      <c r="E1" s="1046"/>
      <c r="F1" s="1046"/>
      <c r="G1" s="1046"/>
      <c r="H1" s="1046"/>
    </row>
    <row r="2" spans="1:8" s="90" customFormat="1" ht="16.899999999999999" customHeight="1" x14ac:dyDescent="0.2">
      <c r="A2" s="1086" t="s">
        <v>1554</v>
      </c>
      <c r="B2" s="1086"/>
      <c r="C2" s="1086"/>
      <c r="D2" s="1086"/>
      <c r="E2" s="1086"/>
      <c r="F2" s="1086"/>
      <c r="G2" s="1086"/>
      <c r="H2" s="1086"/>
    </row>
    <row r="3" spans="1:8" s="90" customFormat="1" ht="16.899999999999999" customHeight="1" x14ac:dyDescent="0.2">
      <c r="A3" s="1086" t="s">
        <v>1555</v>
      </c>
      <c r="B3" s="1086"/>
      <c r="C3" s="1086"/>
      <c r="D3" s="1086"/>
      <c r="E3" s="1086"/>
      <c r="F3" s="1086"/>
      <c r="G3" s="1086"/>
      <c r="H3" s="1086"/>
    </row>
    <row r="4" spans="1:8" ht="10.5" customHeight="1" x14ac:dyDescent="0.2">
      <c r="A4" s="1030"/>
      <c r="B4" s="1030"/>
      <c r="C4" s="1030"/>
      <c r="D4" s="1030"/>
      <c r="E4" s="1030"/>
      <c r="F4" s="1030"/>
      <c r="G4" s="1030"/>
      <c r="H4" s="1030"/>
    </row>
    <row r="5" spans="1:8" s="124" customFormat="1" ht="12.75" customHeight="1" x14ac:dyDescent="0.15">
      <c r="A5" s="1168" t="s">
        <v>1096</v>
      </c>
      <c r="B5" s="1169"/>
      <c r="C5" s="1164" t="s">
        <v>1097</v>
      </c>
      <c r="D5" s="1164"/>
      <c r="E5" s="1164"/>
      <c r="F5" s="1165"/>
      <c r="G5" s="34"/>
      <c r="H5" s="1153" t="s">
        <v>1099</v>
      </c>
    </row>
    <row r="6" spans="1:8" s="124" customFormat="1" ht="12.75" customHeight="1" thickBot="1" x14ac:dyDescent="0.2">
      <c r="A6" s="1170"/>
      <c r="B6" s="1171"/>
      <c r="C6" s="1166" t="s">
        <v>1098</v>
      </c>
      <c r="D6" s="1166"/>
      <c r="E6" s="1166"/>
      <c r="F6" s="1167"/>
      <c r="G6" s="528" t="s">
        <v>956</v>
      </c>
      <c r="H6" s="1154"/>
    </row>
    <row r="7" spans="1:8" s="124" customFormat="1" ht="12.75" customHeight="1" x14ac:dyDescent="0.15">
      <c r="A7" s="1170"/>
      <c r="B7" s="1171"/>
      <c r="C7" s="557" t="s">
        <v>430</v>
      </c>
      <c r="D7" s="557" t="s">
        <v>776</v>
      </c>
      <c r="E7" s="557" t="s">
        <v>436</v>
      </c>
      <c r="F7" s="557" t="s">
        <v>440</v>
      </c>
      <c r="G7" s="528" t="s">
        <v>957</v>
      </c>
      <c r="H7" s="1154"/>
    </row>
    <row r="8" spans="1:8" s="124" customFormat="1" ht="12.75" customHeight="1" x14ac:dyDescent="0.15">
      <c r="A8" s="1172"/>
      <c r="B8" s="1173"/>
      <c r="C8" s="558" t="s">
        <v>431</v>
      </c>
      <c r="D8" s="558" t="s">
        <v>777</v>
      </c>
      <c r="E8" s="558" t="s">
        <v>437</v>
      </c>
      <c r="F8" s="558" t="s">
        <v>441</v>
      </c>
      <c r="G8" s="250"/>
      <c r="H8" s="1155"/>
    </row>
    <row r="9" spans="1:8" ht="14.25" customHeight="1" x14ac:dyDescent="0.2">
      <c r="A9" s="1104"/>
      <c r="B9" s="1104"/>
      <c r="C9" s="5"/>
      <c r="D9" s="5"/>
      <c r="E9" s="5"/>
      <c r="F9" s="5"/>
      <c r="G9" s="5"/>
      <c r="H9" s="6"/>
    </row>
    <row r="10" spans="1:8" s="90" customFormat="1" ht="14.25" customHeight="1" x14ac:dyDescent="0.2">
      <c r="A10" s="1125" t="s">
        <v>1100</v>
      </c>
      <c r="B10" s="1125"/>
      <c r="C10" s="7">
        <v>730</v>
      </c>
      <c r="D10" s="7">
        <v>763</v>
      </c>
      <c r="E10" s="7">
        <v>437</v>
      </c>
      <c r="F10" s="7">
        <v>334</v>
      </c>
      <c r="G10" s="9">
        <v>2264</v>
      </c>
      <c r="H10" s="184" t="s">
        <v>1101</v>
      </c>
    </row>
    <row r="11" spans="1:8" s="90" customFormat="1" ht="14.25" customHeight="1" x14ac:dyDescent="0.2">
      <c r="A11" s="1125" t="s">
        <v>1102</v>
      </c>
      <c r="B11" s="1125"/>
      <c r="C11" s="7">
        <v>616</v>
      </c>
      <c r="D11" s="7">
        <v>662</v>
      </c>
      <c r="E11" s="7">
        <v>387</v>
      </c>
      <c r="F11" s="7">
        <v>318</v>
      </c>
      <c r="G11" s="9">
        <v>1983</v>
      </c>
      <c r="H11" s="184" t="s">
        <v>1103</v>
      </c>
    </row>
    <row r="12" spans="1:8" s="90" customFormat="1" ht="14.25" customHeight="1" x14ac:dyDescent="0.2">
      <c r="A12" s="1125" t="s">
        <v>1104</v>
      </c>
      <c r="B12" s="1125"/>
      <c r="C12" s="7">
        <v>215</v>
      </c>
      <c r="D12" s="7">
        <v>213</v>
      </c>
      <c r="E12" s="7">
        <v>139</v>
      </c>
      <c r="F12" s="7">
        <v>144</v>
      </c>
      <c r="G12" s="7">
        <v>711</v>
      </c>
      <c r="H12" s="184" t="s">
        <v>1105</v>
      </c>
    </row>
    <row r="13" spans="1:8" s="90" customFormat="1" ht="14.25" customHeight="1" x14ac:dyDescent="0.2">
      <c r="A13" s="1125" t="s">
        <v>1106</v>
      </c>
      <c r="B13" s="1125"/>
      <c r="C13" s="7">
        <v>67</v>
      </c>
      <c r="D13" s="7">
        <v>54</v>
      </c>
      <c r="E13" s="7">
        <v>37</v>
      </c>
      <c r="F13" s="7">
        <v>25</v>
      </c>
      <c r="G13" s="7">
        <v>183</v>
      </c>
      <c r="H13" s="184" t="s">
        <v>1107</v>
      </c>
    </row>
    <row r="14" spans="1:8" s="90" customFormat="1" ht="14.25" customHeight="1" x14ac:dyDescent="0.2">
      <c r="A14" s="1125" t="s">
        <v>1108</v>
      </c>
      <c r="B14" s="1125"/>
      <c r="C14" s="7">
        <v>23</v>
      </c>
      <c r="D14" s="7">
        <v>10</v>
      </c>
      <c r="E14" s="7">
        <v>10</v>
      </c>
      <c r="F14" s="7">
        <v>6</v>
      </c>
      <c r="G14" s="7">
        <v>49</v>
      </c>
      <c r="H14" s="184" t="s">
        <v>1109</v>
      </c>
    </row>
    <row r="15" spans="1:8" s="90" customFormat="1" ht="14.25" customHeight="1" x14ac:dyDescent="0.2">
      <c r="A15" s="1125"/>
      <c r="B15" s="1125"/>
      <c r="C15" s="7"/>
      <c r="D15" s="7"/>
      <c r="E15" s="7"/>
      <c r="F15" s="7"/>
      <c r="G15" s="7"/>
      <c r="H15" s="184"/>
    </row>
    <row r="16" spans="1:8" s="257" customFormat="1" ht="20.25" customHeight="1" x14ac:dyDescent="0.2">
      <c r="A16" s="999" t="s">
        <v>956</v>
      </c>
      <c r="B16" s="999"/>
      <c r="C16" s="260">
        <v>1651</v>
      </c>
      <c r="D16" s="260">
        <v>1702</v>
      </c>
      <c r="E16" s="260">
        <v>1010</v>
      </c>
      <c r="F16" s="260">
        <v>827</v>
      </c>
      <c r="G16" s="260">
        <v>5190</v>
      </c>
      <c r="H16" s="261" t="s">
        <v>957</v>
      </c>
    </row>
    <row r="17" spans="1:8" ht="14.25" customHeight="1" x14ac:dyDescent="0.2">
      <c r="A17" s="997"/>
      <c r="B17" s="997"/>
      <c r="C17" s="263"/>
      <c r="D17" s="263"/>
      <c r="E17" s="263"/>
      <c r="F17" s="263"/>
      <c r="G17" s="263"/>
      <c r="H17" s="301"/>
    </row>
    <row r="18" spans="1:8" ht="9.75" customHeight="1" x14ac:dyDescent="0.2">
      <c r="A18" s="12" t="s">
        <v>963</v>
      </c>
      <c r="B18" s="1073" t="s">
        <v>1011</v>
      </c>
      <c r="C18" s="1073"/>
      <c r="D18" s="1073"/>
      <c r="E18" s="1073"/>
      <c r="F18" s="1073"/>
      <c r="G18" s="1073"/>
      <c r="H18" s="1073"/>
    </row>
    <row r="19" spans="1:8" ht="18" customHeight="1" x14ac:dyDescent="0.2">
      <c r="A19" s="12"/>
      <c r="B19" s="1112" t="s">
        <v>1012</v>
      </c>
      <c r="C19" s="1112"/>
      <c r="D19" s="1112"/>
      <c r="E19" s="1112"/>
      <c r="F19" s="1112"/>
      <c r="G19" s="1112"/>
      <c r="H19" s="1112"/>
    </row>
    <row r="20" spans="1:8" ht="12" customHeight="1" x14ac:dyDescent="0.2">
      <c r="A20" s="1163" t="s">
        <v>1131</v>
      </c>
      <c r="B20" s="1163"/>
      <c r="C20" s="1163"/>
      <c r="D20" s="1163"/>
      <c r="E20" s="1163"/>
      <c r="F20" s="1163"/>
      <c r="G20" s="1163"/>
      <c r="H20" s="1163"/>
    </row>
    <row r="21" spans="1:8" ht="12" customHeight="1" x14ac:dyDescent="0.2">
      <c r="A21" s="1163" t="s">
        <v>1127</v>
      </c>
      <c r="B21" s="1163"/>
      <c r="C21" s="1163"/>
      <c r="D21" s="1163"/>
      <c r="E21" s="1163"/>
      <c r="F21" s="1163"/>
      <c r="G21" s="1163"/>
      <c r="H21" s="1163"/>
    </row>
  </sheetData>
  <mergeCells count="21">
    <mergeCell ref="A14:B14"/>
    <mergeCell ref="A15:B15"/>
    <mergeCell ref="A16:B16"/>
    <mergeCell ref="A21:H21"/>
    <mergeCell ref="A17:B17"/>
    <mergeCell ref="B18:H18"/>
    <mergeCell ref="B19:H19"/>
    <mergeCell ref="A20:H20"/>
    <mergeCell ref="A9:B9"/>
    <mergeCell ref="A10:B10"/>
    <mergeCell ref="A11:B11"/>
    <mergeCell ref="A12:B12"/>
    <mergeCell ref="A13:B13"/>
    <mergeCell ref="C5:F5"/>
    <mergeCell ref="C6:F6"/>
    <mergeCell ref="H5:H8"/>
    <mergeCell ref="A1:H1"/>
    <mergeCell ref="A2:H2"/>
    <mergeCell ref="A3:H3"/>
    <mergeCell ref="A4:H4"/>
    <mergeCell ref="A5:B8"/>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zoomScale="145" zoomScaleNormal="145" workbookViewId="0">
      <selection activeCell="H2" sqref="H2"/>
    </sheetView>
  </sheetViews>
  <sheetFormatPr baseColWidth="10" defaultRowHeight="12.75" x14ac:dyDescent="0.2"/>
  <cols>
    <col min="1" max="1" width="6.140625" customWidth="1"/>
    <col min="2" max="2" width="18.42578125" customWidth="1"/>
    <col min="6" max="6" width="25" customWidth="1"/>
  </cols>
  <sheetData>
    <row r="1" spans="1:6" s="121" customFormat="1" ht="10.5" customHeight="1" x14ac:dyDescent="0.15">
      <c r="A1" s="121" t="s">
        <v>264</v>
      </c>
    </row>
    <row r="2" spans="1:6" s="90" customFormat="1" ht="16.899999999999999" customHeight="1" x14ac:dyDescent="0.2">
      <c r="A2" s="1086" t="s">
        <v>1556</v>
      </c>
      <c r="B2" s="1086"/>
      <c r="C2" s="1086"/>
      <c r="D2" s="1086"/>
      <c r="E2" s="1086"/>
      <c r="F2" s="1086"/>
    </row>
    <row r="3" spans="1:6" s="90" customFormat="1" ht="16.899999999999999" customHeight="1" x14ac:dyDescent="0.2">
      <c r="A3" s="1086" t="s">
        <v>1557</v>
      </c>
      <c r="B3" s="1086"/>
      <c r="C3" s="1086"/>
      <c r="D3" s="1086"/>
      <c r="E3" s="1086"/>
      <c r="F3" s="1086"/>
    </row>
    <row r="4" spans="1:6" ht="10.5" customHeight="1" x14ac:dyDescent="0.2">
      <c r="A4" s="1030"/>
      <c r="B4" s="1030"/>
      <c r="C4" s="1030"/>
      <c r="D4" s="1030"/>
      <c r="E4" s="1030"/>
      <c r="F4" s="1030"/>
    </row>
    <row r="5" spans="1:6" s="124" customFormat="1" ht="12" customHeight="1" x14ac:dyDescent="0.15">
      <c r="A5" s="1168" t="s">
        <v>1096</v>
      </c>
      <c r="B5" s="1169"/>
      <c r="C5" s="1164" t="s">
        <v>1110</v>
      </c>
      <c r="D5" s="1165"/>
      <c r="E5" s="34"/>
      <c r="F5" s="1153" t="s">
        <v>1099</v>
      </c>
    </row>
    <row r="6" spans="1:6" s="124" customFormat="1" ht="12" customHeight="1" thickBot="1" x14ac:dyDescent="0.2">
      <c r="A6" s="1170"/>
      <c r="B6" s="1171"/>
      <c r="C6" s="1166" t="s">
        <v>1111</v>
      </c>
      <c r="D6" s="1167"/>
      <c r="E6" s="528" t="s">
        <v>956</v>
      </c>
      <c r="F6" s="1154"/>
    </row>
    <row r="7" spans="1:6" s="124" customFormat="1" ht="12" customHeight="1" x14ac:dyDescent="0.15">
      <c r="A7" s="1170"/>
      <c r="B7" s="1171"/>
      <c r="C7" s="557" t="s">
        <v>1063</v>
      </c>
      <c r="D7" s="557" t="s">
        <v>1065</v>
      </c>
      <c r="E7" s="528" t="s">
        <v>957</v>
      </c>
      <c r="F7" s="1154"/>
    </row>
    <row r="8" spans="1:6" s="124" customFormat="1" ht="12" customHeight="1" x14ac:dyDescent="0.15">
      <c r="A8" s="1172"/>
      <c r="B8" s="1173"/>
      <c r="C8" s="558" t="s">
        <v>1064</v>
      </c>
      <c r="D8" s="558" t="s">
        <v>1066</v>
      </c>
      <c r="E8" s="250"/>
      <c r="F8" s="1155"/>
    </row>
    <row r="9" spans="1:6" ht="15" customHeight="1" x14ac:dyDescent="0.2">
      <c r="A9" s="33"/>
      <c r="B9" s="33"/>
      <c r="C9" s="64"/>
      <c r="D9" s="64"/>
      <c r="E9" s="41"/>
      <c r="F9" s="369"/>
    </row>
    <row r="10" spans="1:6" ht="15" customHeight="1" x14ac:dyDescent="0.2">
      <c r="A10" s="1061" t="s">
        <v>1112</v>
      </c>
      <c r="B10" s="1061"/>
      <c r="C10" s="1061"/>
      <c r="D10" s="1061"/>
      <c r="E10" s="1061"/>
      <c r="F10" s="1061"/>
    </row>
    <row r="11" spans="1:6" s="90" customFormat="1" ht="15" customHeight="1" x14ac:dyDescent="0.2">
      <c r="A11" s="1125" t="s">
        <v>1100</v>
      </c>
      <c r="B11" s="1125"/>
      <c r="C11" s="9">
        <v>1854</v>
      </c>
      <c r="D11" s="7">
        <v>410</v>
      </c>
      <c r="E11" s="9">
        <v>2264</v>
      </c>
      <c r="F11" s="184" t="s">
        <v>1101</v>
      </c>
    </row>
    <row r="12" spans="1:6" s="90" customFormat="1" ht="15" customHeight="1" x14ac:dyDescent="0.2">
      <c r="A12" s="1125" t="s">
        <v>1102</v>
      </c>
      <c r="B12" s="1125"/>
      <c r="C12" s="9">
        <v>1609</v>
      </c>
      <c r="D12" s="7">
        <v>374</v>
      </c>
      <c r="E12" s="9">
        <v>1983</v>
      </c>
      <c r="F12" s="184" t="s">
        <v>1103</v>
      </c>
    </row>
    <row r="13" spans="1:6" s="90" customFormat="1" ht="15" customHeight="1" x14ac:dyDescent="0.2">
      <c r="A13" s="1125" t="s">
        <v>1104</v>
      </c>
      <c r="B13" s="1125"/>
      <c r="C13" s="7">
        <v>531</v>
      </c>
      <c r="D13" s="7">
        <v>180</v>
      </c>
      <c r="E13" s="7">
        <v>711</v>
      </c>
      <c r="F13" s="184" t="s">
        <v>1105</v>
      </c>
    </row>
    <row r="14" spans="1:6" s="90" customFormat="1" ht="15" customHeight="1" x14ac:dyDescent="0.2">
      <c r="A14" s="1125" t="s">
        <v>1106</v>
      </c>
      <c r="B14" s="1125"/>
      <c r="C14" s="7">
        <v>119</v>
      </c>
      <c r="D14" s="7">
        <v>64</v>
      </c>
      <c r="E14" s="7">
        <v>183</v>
      </c>
      <c r="F14" s="184" t="s">
        <v>1107</v>
      </c>
    </row>
    <row r="15" spans="1:6" s="90" customFormat="1" ht="15" customHeight="1" x14ac:dyDescent="0.2">
      <c r="A15" s="1125" t="s">
        <v>1108</v>
      </c>
      <c r="B15" s="1125"/>
      <c r="C15" s="7">
        <v>27</v>
      </c>
      <c r="D15" s="7">
        <v>22</v>
      </c>
      <c r="E15" s="7">
        <v>49</v>
      </c>
      <c r="F15" s="184" t="s">
        <v>1109</v>
      </c>
    </row>
    <row r="16" spans="1:6" s="90" customFormat="1" ht="15" customHeight="1" x14ac:dyDescent="0.2">
      <c r="A16" s="1125"/>
      <c r="B16" s="1125"/>
      <c r="C16" s="7"/>
      <c r="D16" s="7"/>
      <c r="E16" s="7"/>
      <c r="F16" s="141"/>
    </row>
    <row r="17" spans="1:6" s="257" customFormat="1" ht="18" customHeight="1" x14ac:dyDescent="0.2">
      <c r="A17" s="999" t="s">
        <v>956</v>
      </c>
      <c r="B17" s="999"/>
      <c r="C17" s="260">
        <f>SUM(C11:C16)</f>
        <v>4140</v>
      </c>
      <c r="D17" s="260">
        <f>SUM(D11:D16)</f>
        <v>1050</v>
      </c>
      <c r="E17" s="260">
        <f>SUM(E11:E16)</f>
        <v>5190</v>
      </c>
      <c r="F17" s="261" t="s">
        <v>957</v>
      </c>
    </row>
    <row r="18" spans="1:6" s="380" customFormat="1" ht="15" customHeight="1" x14ac:dyDescent="0.2">
      <c r="A18" s="88"/>
      <c r="B18" s="88"/>
      <c r="C18" s="87"/>
      <c r="D18" s="87"/>
      <c r="E18" s="87"/>
      <c r="F18" s="379"/>
    </row>
    <row r="19" spans="1:6" ht="15" customHeight="1" x14ac:dyDescent="0.2">
      <c r="A19" s="1127" t="s">
        <v>1129</v>
      </c>
      <c r="B19" s="1127"/>
      <c r="C19" s="1127"/>
      <c r="D19" s="1127"/>
      <c r="E19" s="1127"/>
      <c r="F19" s="1127"/>
    </row>
    <row r="20" spans="1:6" s="90" customFormat="1" ht="15" customHeight="1" x14ac:dyDescent="0.2">
      <c r="A20" s="1125" t="s">
        <v>1100</v>
      </c>
      <c r="B20" s="1125"/>
      <c r="C20" s="949">
        <v>44.8</v>
      </c>
      <c r="D20" s="949">
        <v>39</v>
      </c>
      <c r="E20" s="949">
        <v>43.6</v>
      </c>
      <c r="F20" s="184" t="s">
        <v>1101</v>
      </c>
    </row>
    <row r="21" spans="1:6" s="90" customFormat="1" ht="15" customHeight="1" x14ac:dyDescent="0.2">
      <c r="A21" s="1125" t="s">
        <v>1102</v>
      </c>
      <c r="B21" s="1125"/>
      <c r="C21" s="949">
        <v>38.9</v>
      </c>
      <c r="D21" s="949">
        <v>35.6</v>
      </c>
      <c r="E21" s="949">
        <v>38.200000000000003</v>
      </c>
      <c r="F21" s="184" t="s">
        <v>1103</v>
      </c>
    </row>
    <row r="22" spans="1:6" s="90" customFormat="1" ht="15" customHeight="1" x14ac:dyDescent="0.2">
      <c r="A22" s="1125" t="s">
        <v>1104</v>
      </c>
      <c r="B22" s="1125"/>
      <c r="C22" s="949">
        <v>12.8</v>
      </c>
      <c r="D22" s="949">
        <v>17.100000000000001</v>
      </c>
      <c r="E22" s="949">
        <v>13.7</v>
      </c>
      <c r="F22" s="184" t="s">
        <v>1105</v>
      </c>
    </row>
    <row r="23" spans="1:6" s="90" customFormat="1" ht="15" customHeight="1" x14ac:dyDescent="0.2">
      <c r="A23" s="1125" t="s">
        <v>1106</v>
      </c>
      <c r="B23" s="1125"/>
      <c r="C23" s="949">
        <v>2.9</v>
      </c>
      <c r="D23" s="949">
        <v>6.1</v>
      </c>
      <c r="E23" s="949">
        <v>3.5</v>
      </c>
      <c r="F23" s="184" t="s">
        <v>1107</v>
      </c>
    </row>
    <row r="24" spans="1:6" s="90" customFormat="1" ht="15" customHeight="1" x14ac:dyDescent="0.2">
      <c r="A24" s="1125" t="s">
        <v>1108</v>
      </c>
      <c r="B24" s="1125"/>
      <c r="C24" s="949">
        <v>0.7</v>
      </c>
      <c r="D24" s="949">
        <v>2.1</v>
      </c>
      <c r="E24" s="949">
        <v>0.9</v>
      </c>
      <c r="F24" s="184" t="s">
        <v>1109</v>
      </c>
    </row>
    <row r="25" spans="1:6" s="90" customFormat="1" ht="15" customHeight="1" x14ac:dyDescent="0.2">
      <c r="A25" s="1125"/>
      <c r="B25" s="1125"/>
      <c r="C25" s="26"/>
      <c r="D25" s="26"/>
      <c r="E25" s="26"/>
      <c r="F25" s="184"/>
    </row>
    <row r="26" spans="1:6" s="290" customFormat="1" ht="18" customHeight="1" x14ac:dyDescent="0.2">
      <c r="A26" s="1174" t="s">
        <v>956</v>
      </c>
      <c r="B26" s="1174"/>
      <c r="C26" s="556">
        <v>100</v>
      </c>
      <c r="D26" s="556">
        <v>100</v>
      </c>
      <c r="E26" s="556">
        <v>100</v>
      </c>
      <c r="F26" s="456" t="s">
        <v>957</v>
      </c>
    </row>
    <row r="27" spans="1:6" s="380" customFormat="1" ht="15" customHeight="1" x14ac:dyDescent="0.2">
      <c r="A27" s="88"/>
      <c r="B27" s="88"/>
      <c r="C27" s="381"/>
      <c r="D27" s="381"/>
      <c r="E27" s="381"/>
      <c r="F27" s="379"/>
    </row>
    <row r="28" spans="1:6" ht="15" customHeight="1" x14ac:dyDescent="0.2">
      <c r="A28" s="1127" t="s">
        <v>1130</v>
      </c>
      <c r="B28" s="1127"/>
      <c r="C28" s="1127"/>
      <c r="D28" s="1127"/>
      <c r="E28" s="1127"/>
      <c r="F28" s="1127"/>
    </row>
    <row r="29" spans="1:6" s="90" customFormat="1" ht="15" customHeight="1" x14ac:dyDescent="0.2">
      <c r="A29" s="1125" t="s">
        <v>1100</v>
      </c>
      <c r="B29" s="1125"/>
      <c r="C29" s="949">
        <v>81.900000000000006</v>
      </c>
      <c r="D29" s="949">
        <v>18.100000000000001</v>
      </c>
      <c r="E29" s="26">
        <v>100</v>
      </c>
      <c r="F29" s="184" t="s">
        <v>1101</v>
      </c>
    </row>
    <row r="30" spans="1:6" s="90" customFormat="1" ht="15" customHeight="1" x14ac:dyDescent="0.2">
      <c r="A30" s="1125" t="s">
        <v>1102</v>
      </c>
      <c r="B30" s="1125"/>
      <c r="C30" s="949">
        <v>81.099999999999994</v>
      </c>
      <c r="D30" s="949">
        <v>18.899999999999999</v>
      </c>
      <c r="E30" s="26">
        <v>100</v>
      </c>
      <c r="F30" s="184" t="s">
        <v>1103</v>
      </c>
    </row>
    <row r="31" spans="1:6" s="90" customFormat="1" ht="15" customHeight="1" x14ac:dyDescent="0.2">
      <c r="A31" s="1125" t="s">
        <v>1104</v>
      </c>
      <c r="B31" s="1125"/>
      <c r="C31" s="949">
        <v>74.7</v>
      </c>
      <c r="D31" s="949">
        <v>25.3</v>
      </c>
      <c r="E31" s="26">
        <v>100</v>
      </c>
      <c r="F31" s="184" t="s">
        <v>1105</v>
      </c>
    </row>
    <row r="32" spans="1:6" s="90" customFormat="1" ht="15" customHeight="1" x14ac:dyDescent="0.2">
      <c r="A32" s="1125" t="s">
        <v>1106</v>
      </c>
      <c r="B32" s="1125"/>
      <c r="C32" s="949">
        <v>65</v>
      </c>
      <c r="D32" s="949">
        <v>35</v>
      </c>
      <c r="E32" s="26">
        <v>100</v>
      </c>
      <c r="F32" s="184" t="s">
        <v>1107</v>
      </c>
    </row>
    <row r="33" spans="1:6" s="90" customFormat="1" ht="15" customHeight="1" x14ac:dyDescent="0.2">
      <c r="A33" s="1125" t="s">
        <v>1108</v>
      </c>
      <c r="B33" s="1125"/>
      <c r="C33" s="949">
        <v>55.1</v>
      </c>
      <c r="D33" s="949">
        <v>44.9</v>
      </c>
      <c r="E33" s="26">
        <v>100</v>
      </c>
      <c r="F33" s="184" t="s">
        <v>1109</v>
      </c>
    </row>
    <row r="34" spans="1:6" s="90" customFormat="1" ht="15" customHeight="1" x14ac:dyDescent="0.2">
      <c r="A34" s="1125"/>
      <c r="B34" s="1125"/>
      <c r="C34" s="26"/>
      <c r="D34" s="26"/>
      <c r="E34" s="26"/>
      <c r="F34" s="184"/>
    </row>
    <row r="35" spans="1:6" s="257" customFormat="1" ht="18" customHeight="1" x14ac:dyDescent="0.2">
      <c r="A35" s="999" t="s">
        <v>956</v>
      </c>
      <c r="B35" s="999"/>
      <c r="C35" s="304">
        <f>C17*100/E17</f>
        <v>79.76878612716763</v>
      </c>
      <c r="D35" s="304">
        <f>D17*100/E17</f>
        <v>20.23121387283237</v>
      </c>
      <c r="E35" s="304">
        <v>100</v>
      </c>
      <c r="F35" s="261" t="s">
        <v>957</v>
      </c>
    </row>
    <row r="36" spans="1:6" ht="15" customHeight="1" x14ac:dyDescent="0.2">
      <c r="A36" s="997"/>
      <c r="B36" s="997"/>
      <c r="C36" s="263"/>
      <c r="D36" s="263"/>
      <c r="E36" s="263"/>
      <c r="F36" s="301"/>
    </row>
    <row r="37" spans="1:6" ht="8.25" customHeight="1" x14ac:dyDescent="0.2">
      <c r="A37" s="12" t="s">
        <v>963</v>
      </c>
      <c r="B37" s="1175" t="s">
        <v>1011</v>
      </c>
      <c r="C37" s="1175"/>
      <c r="D37" s="1175"/>
      <c r="E37" s="1175"/>
      <c r="F37" s="1175"/>
    </row>
    <row r="38" spans="1:6" ht="18" customHeight="1" x14ac:dyDescent="0.2">
      <c r="A38" s="12"/>
      <c r="B38" s="1112" t="s">
        <v>1012</v>
      </c>
      <c r="C38" s="1112"/>
      <c r="D38" s="1112"/>
      <c r="E38" s="1112"/>
      <c r="F38" s="1112"/>
    </row>
    <row r="39" spans="1:6" ht="9.75" customHeight="1" x14ac:dyDescent="0.2">
      <c r="A39" s="1163" t="s">
        <v>252</v>
      </c>
      <c r="B39" s="1163"/>
      <c r="C39" s="1163"/>
      <c r="D39" s="1163"/>
      <c r="E39" s="1163"/>
      <c r="F39" s="1163"/>
    </row>
    <row r="40" spans="1:6" ht="9.75" customHeight="1" x14ac:dyDescent="0.2">
      <c r="A40" s="1163" t="s">
        <v>1127</v>
      </c>
      <c r="B40" s="1163"/>
      <c r="C40" s="1163"/>
      <c r="D40" s="1163"/>
      <c r="E40" s="1163"/>
      <c r="F40" s="1163"/>
    </row>
  </sheetData>
  <mergeCells count="36">
    <mergeCell ref="A40:F40"/>
    <mergeCell ref="A19:F19"/>
    <mergeCell ref="A20:B20"/>
    <mergeCell ref="B38:F38"/>
    <mergeCell ref="A39:F39"/>
    <mergeCell ref="A25:B25"/>
    <mergeCell ref="A26:B26"/>
    <mergeCell ref="A36:B36"/>
    <mergeCell ref="B37:F37"/>
    <mergeCell ref="A21:B21"/>
    <mergeCell ref="A22:B22"/>
    <mergeCell ref="A34:B34"/>
    <mergeCell ref="A35:B35"/>
    <mergeCell ref="A28:F28"/>
    <mergeCell ref="A29:B29"/>
    <mergeCell ref="A30:B30"/>
    <mergeCell ref="A10:F10"/>
    <mergeCell ref="A11:B11"/>
    <mergeCell ref="A12:B12"/>
    <mergeCell ref="A13:B13"/>
    <mergeCell ref="A14:B14"/>
    <mergeCell ref="A2:F2"/>
    <mergeCell ref="A3:F3"/>
    <mergeCell ref="A4:F4"/>
    <mergeCell ref="A5:B8"/>
    <mergeCell ref="C5:D5"/>
    <mergeCell ref="C6:D6"/>
    <mergeCell ref="F5:F8"/>
    <mergeCell ref="A31:B31"/>
    <mergeCell ref="A32:B32"/>
    <mergeCell ref="A33:B33"/>
    <mergeCell ref="A15:B15"/>
    <mergeCell ref="A16:B16"/>
    <mergeCell ref="A17:B17"/>
    <mergeCell ref="A23:B23"/>
    <mergeCell ref="A24:B24"/>
  </mergeCells>
  <phoneticPr fontId="1" type="noConversion"/>
  <pageMargins left="0.78740157480314965" right="0.78740157480314965" top="0.98425196850393704"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70"/>
  <sheetViews>
    <sheetView zoomScale="160" zoomScaleNormal="160" workbookViewId="0">
      <selection activeCell="A6" sqref="A6:A7"/>
    </sheetView>
  </sheetViews>
  <sheetFormatPr baseColWidth="10" defaultRowHeight="12.75" x14ac:dyDescent="0.2"/>
  <cols>
    <col min="1" max="1" width="5.140625" style="117" customWidth="1"/>
    <col min="2" max="8" width="10" style="38" customWidth="1"/>
    <col min="9" max="9" width="10" style="246" customWidth="1"/>
  </cols>
  <sheetData>
    <row r="1" spans="1:9" s="121" customFormat="1" ht="10.5" customHeight="1" x14ac:dyDescent="0.15">
      <c r="A1" s="136" t="s">
        <v>265</v>
      </c>
      <c r="B1" s="144"/>
      <c r="C1" s="144"/>
      <c r="D1" s="144"/>
      <c r="E1" s="144"/>
      <c r="F1" s="144"/>
      <c r="G1" s="144"/>
      <c r="H1" s="144"/>
      <c r="I1" s="620"/>
    </row>
    <row r="2" spans="1:9" s="90" customFormat="1" ht="16.899999999999999" customHeight="1" x14ac:dyDescent="0.2">
      <c r="A2" s="1086" t="s">
        <v>1455</v>
      </c>
      <c r="B2" s="1086"/>
      <c r="C2" s="1086"/>
      <c r="D2" s="1086"/>
      <c r="E2" s="1086"/>
      <c r="F2" s="1086"/>
      <c r="G2" s="1086"/>
      <c r="H2" s="1086"/>
      <c r="I2" s="1086"/>
    </row>
    <row r="3" spans="1:9" s="90" customFormat="1" ht="16.899999999999999" customHeight="1" x14ac:dyDescent="0.2">
      <c r="A3" s="1086" t="s">
        <v>1462</v>
      </c>
      <c r="B3" s="1086"/>
      <c r="C3" s="1086"/>
      <c r="D3" s="1086"/>
      <c r="E3" s="1086"/>
      <c r="F3" s="1086"/>
      <c r="G3" s="1086"/>
      <c r="H3" s="1086"/>
      <c r="I3" s="1086"/>
    </row>
    <row r="4" spans="1:9" ht="10.5" customHeight="1" thickBot="1" x14ac:dyDescent="0.25">
      <c r="A4" s="1176"/>
      <c r="B4" s="1176"/>
      <c r="C4" s="1176"/>
      <c r="D4" s="1176"/>
      <c r="E4" s="1176"/>
      <c r="F4" s="1176"/>
      <c r="G4" s="1176"/>
      <c r="H4" s="1176"/>
      <c r="I4" s="1176"/>
    </row>
    <row r="5" spans="1:9" ht="20.25" customHeight="1" x14ac:dyDescent="0.2">
      <c r="A5" s="543" t="s">
        <v>968</v>
      </c>
      <c r="B5" s="1177" t="s">
        <v>1013</v>
      </c>
      <c r="C5" s="1178"/>
      <c r="D5" s="1178"/>
      <c r="E5" s="1178"/>
      <c r="F5" s="1178"/>
      <c r="G5" s="1178"/>
      <c r="H5" s="1179"/>
      <c r="I5" s="621" t="s">
        <v>1113</v>
      </c>
    </row>
    <row r="6" spans="1:9" ht="13.5" customHeight="1" thickBot="1" x14ac:dyDescent="0.25">
      <c r="A6" s="1094" t="s">
        <v>969</v>
      </c>
      <c r="B6" s="1067" t="s">
        <v>1014</v>
      </c>
      <c r="C6" s="1068"/>
      <c r="D6" s="1068"/>
      <c r="E6" s="1068"/>
      <c r="F6" s="1068"/>
      <c r="G6" s="1068"/>
      <c r="H6" s="1184"/>
      <c r="I6" s="1181" t="s">
        <v>1250</v>
      </c>
    </row>
    <row r="7" spans="1:9" ht="13.5" thickBot="1" x14ac:dyDescent="0.25">
      <c r="A7" s="1183"/>
      <c r="B7" s="618" t="s">
        <v>1015</v>
      </c>
      <c r="C7" s="619" t="s">
        <v>1016</v>
      </c>
      <c r="D7" s="619" t="s">
        <v>1017</v>
      </c>
      <c r="E7" s="619" t="s">
        <v>1018</v>
      </c>
      <c r="F7" s="619" t="s">
        <v>1019</v>
      </c>
      <c r="G7" s="619" t="s">
        <v>1020</v>
      </c>
      <c r="H7" s="619" t="s">
        <v>1114</v>
      </c>
      <c r="I7" s="1182"/>
    </row>
    <row r="8" spans="1:9" s="291" customFormat="1" x14ac:dyDescent="0.2">
      <c r="A8" s="345"/>
      <c r="B8" s="368"/>
      <c r="C8" s="368"/>
      <c r="D8" s="368"/>
      <c r="E8" s="368"/>
      <c r="F8" s="368"/>
      <c r="G8" s="368"/>
      <c r="H8" s="368"/>
      <c r="I8" s="343"/>
    </row>
    <row r="9" spans="1:9" s="291" customFormat="1" x14ac:dyDescent="0.2">
      <c r="A9" s="345">
        <v>1971</v>
      </c>
      <c r="B9" s="368">
        <v>25.6</v>
      </c>
      <c r="C9" s="368">
        <v>126.4</v>
      </c>
      <c r="D9" s="368">
        <v>168.7</v>
      </c>
      <c r="E9" s="368">
        <v>119.9</v>
      </c>
      <c r="F9" s="368">
        <v>73.5</v>
      </c>
      <c r="G9" s="368">
        <v>29.5</v>
      </c>
      <c r="H9" s="368">
        <v>2.7</v>
      </c>
      <c r="I9" s="343">
        <v>2.73</v>
      </c>
    </row>
    <row r="10" spans="1:9" s="291" customFormat="1" x14ac:dyDescent="0.2">
      <c r="A10" s="345">
        <v>1972</v>
      </c>
      <c r="B10" s="368">
        <v>21.9</v>
      </c>
      <c r="C10" s="368">
        <v>120.7</v>
      </c>
      <c r="D10" s="368">
        <v>158.4</v>
      </c>
      <c r="E10" s="368">
        <v>116.1</v>
      </c>
      <c r="F10" s="368">
        <v>65.5</v>
      </c>
      <c r="G10" s="368">
        <v>24.9</v>
      </c>
      <c r="H10" s="368">
        <v>2.7</v>
      </c>
      <c r="I10" s="343">
        <v>2.5499999999999998</v>
      </c>
    </row>
    <row r="11" spans="1:9" s="291" customFormat="1" x14ac:dyDescent="0.2">
      <c r="A11" s="345">
        <v>1973</v>
      </c>
      <c r="B11" s="368">
        <v>24.2</v>
      </c>
      <c r="C11" s="368">
        <v>115.9</v>
      </c>
      <c r="D11" s="368">
        <v>147.69999999999999</v>
      </c>
      <c r="E11" s="368">
        <v>108.6</v>
      </c>
      <c r="F11" s="368">
        <v>64</v>
      </c>
      <c r="G11" s="368">
        <v>23</v>
      </c>
      <c r="H11" s="368">
        <v>2.7</v>
      </c>
      <c r="I11" s="343">
        <v>2.4300000000000002</v>
      </c>
    </row>
    <row r="12" spans="1:9" s="291" customFormat="1" x14ac:dyDescent="0.2">
      <c r="A12" s="345">
        <v>1974</v>
      </c>
      <c r="B12" s="368">
        <v>26.7</v>
      </c>
      <c r="C12" s="368">
        <v>114.9</v>
      </c>
      <c r="D12" s="368">
        <v>143.6</v>
      </c>
      <c r="E12" s="368">
        <v>101.8</v>
      </c>
      <c r="F12" s="368">
        <v>61.5</v>
      </c>
      <c r="G12" s="368">
        <v>20.5</v>
      </c>
      <c r="H12" s="368">
        <v>1.2</v>
      </c>
      <c r="I12" s="343">
        <v>2.35</v>
      </c>
    </row>
    <row r="13" spans="1:9" s="291" customFormat="1" x14ac:dyDescent="0.2">
      <c r="A13" s="345">
        <v>1975</v>
      </c>
      <c r="B13" s="368">
        <v>22.3</v>
      </c>
      <c r="C13" s="368">
        <v>108.3</v>
      </c>
      <c r="D13" s="368">
        <v>134.69999999999999</v>
      </c>
      <c r="E13" s="368">
        <v>91.2</v>
      </c>
      <c r="F13" s="368">
        <v>53.3</v>
      </c>
      <c r="G13" s="368">
        <v>18.100000000000001</v>
      </c>
      <c r="H13" s="368">
        <v>1.4</v>
      </c>
      <c r="I13" s="343">
        <v>2.15</v>
      </c>
    </row>
    <row r="14" spans="1:9" s="291" customFormat="1" x14ac:dyDescent="0.2">
      <c r="A14" s="345"/>
      <c r="B14" s="368"/>
      <c r="C14" s="368"/>
      <c r="D14" s="368"/>
      <c r="E14" s="368"/>
      <c r="F14" s="368"/>
      <c r="G14" s="368"/>
      <c r="H14" s="368"/>
      <c r="I14" s="343"/>
    </row>
    <row r="15" spans="1:9" s="291" customFormat="1" x14ac:dyDescent="0.2">
      <c r="A15" s="345">
        <v>1976</v>
      </c>
      <c r="B15" s="368">
        <v>20.100000000000001</v>
      </c>
      <c r="C15" s="368">
        <v>98.6</v>
      </c>
      <c r="D15" s="368">
        <v>126.5</v>
      </c>
      <c r="E15" s="368">
        <v>84.2</v>
      </c>
      <c r="F15" s="368">
        <v>46.6</v>
      </c>
      <c r="G15" s="368">
        <v>17.899999999999999</v>
      </c>
      <c r="H15" s="368">
        <v>1.8</v>
      </c>
      <c r="I15" s="343">
        <v>1.99</v>
      </c>
    </row>
    <row r="16" spans="1:9" s="291" customFormat="1" x14ac:dyDescent="0.2">
      <c r="A16" s="345">
        <v>1977</v>
      </c>
      <c r="B16" s="368">
        <v>18.2</v>
      </c>
      <c r="C16" s="368">
        <v>92.1</v>
      </c>
      <c r="D16" s="368">
        <v>125</v>
      </c>
      <c r="E16" s="368">
        <v>81.099999999999994</v>
      </c>
      <c r="F16" s="368">
        <v>45.2</v>
      </c>
      <c r="G16" s="368">
        <v>14.1</v>
      </c>
      <c r="H16" s="368">
        <v>2</v>
      </c>
      <c r="I16" s="343">
        <v>1.89</v>
      </c>
    </row>
    <row r="17" spans="1:9" s="291" customFormat="1" x14ac:dyDescent="0.2">
      <c r="A17" s="345">
        <v>1978</v>
      </c>
      <c r="B17" s="368">
        <v>18</v>
      </c>
      <c r="C17" s="368">
        <v>91.6</v>
      </c>
      <c r="D17" s="368">
        <v>120.9</v>
      </c>
      <c r="E17" s="368">
        <v>77.7</v>
      </c>
      <c r="F17" s="368">
        <v>42.4</v>
      </c>
      <c r="G17" s="368">
        <v>13.2</v>
      </c>
      <c r="H17" s="368">
        <v>1.6</v>
      </c>
      <c r="I17" s="343">
        <v>1.83</v>
      </c>
    </row>
    <row r="18" spans="1:9" s="291" customFormat="1" x14ac:dyDescent="0.2">
      <c r="A18" s="345">
        <v>1979</v>
      </c>
      <c r="B18" s="368">
        <v>15.8</v>
      </c>
      <c r="C18" s="368">
        <v>86.8</v>
      </c>
      <c r="D18" s="368">
        <v>126.9</v>
      </c>
      <c r="E18" s="368">
        <v>88.7</v>
      </c>
      <c r="F18" s="368">
        <v>40.1</v>
      </c>
      <c r="G18" s="368">
        <v>11.9</v>
      </c>
      <c r="H18" s="368">
        <v>1.1000000000000001</v>
      </c>
      <c r="I18" s="343">
        <v>1.86</v>
      </c>
    </row>
    <row r="19" spans="1:9" s="291" customFormat="1" x14ac:dyDescent="0.2">
      <c r="A19" s="345">
        <v>1980</v>
      </c>
      <c r="B19" s="368">
        <v>17.399999999999999</v>
      </c>
      <c r="C19" s="368">
        <v>85.7</v>
      </c>
      <c r="D19" s="368">
        <v>124.7</v>
      </c>
      <c r="E19" s="368">
        <v>78.599999999999994</v>
      </c>
      <c r="F19" s="368">
        <v>37.799999999999997</v>
      </c>
      <c r="G19" s="368">
        <v>11.4</v>
      </c>
      <c r="H19" s="368">
        <v>1.5</v>
      </c>
      <c r="I19" s="343">
        <v>1.79</v>
      </c>
    </row>
    <row r="20" spans="1:9" s="291" customFormat="1" x14ac:dyDescent="0.2">
      <c r="A20" s="345"/>
      <c r="B20" s="368"/>
      <c r="C20" s="368"/>
      <c r="D20" s="368"/>
      <c r="E20" s="368"/>
      <c r="F20" s="368"/>
      <c r="G20" s="368"/>
      <c r="H20" s="368"/>
      <c r="I20" s="343"/>
    </row>
    <row r="21" spans="1:9" s="291" customFormat="1" x14ac:dyDescent="0.2">
      <c r="A21" s="345">
        <v>1981</v>
      </c>
      <c r="B21" s="368">
        <v>16.2</v>
      </c>
      <c r="C21" s="368">
        <v>88.5</v>
      </c>
      <c r="D21" s="368">
        <v>120.9</v>
      </c>
      <c r="E21" s="368">
        <v>79.7</v>
      </c>
      <c r="F21" s="368">
        <v>41.5</v>
      </c>
      <c r="G21" s="368">
        <v>13</v>
      </c>
      <c r="H21" s="368">
        <v>1</v>
      </c>
      <c r="I21" s="343">
        <v>1.81</v>
      </c>
    </row>
    <row r="22" spans="1:9" s="291" customFormat="1" x14ac:dyDescent="0.2">
      <c r="A22" s="345">
        <v>1982</v>
      </c>
      <c r="B22" s="368">
        <v>14.4</v>
      </c>
      <c r="C22" s="368">
        <v>85</v>
      </c>
      <c r="D22" s="368">
        <v>122.6</v>
      </c>
      <c r="E22" s="368">
        <v>81</v>
      </c>
      <c r="F22" s="368">
        <v>41.2</v>
      </c>
      <c r="G22" s="368">
        <v>12.5</v>
      </c>
      <c r="H22" s="368">
        <v>0.8</v>
      </c>
      <c r="I22" s="343">
        <v>1.79</v>
      </c>
    </row>
    <row r="23" spans="1:9" s="291" customFormat="1" x14ac:dyDescent="0.2">
      <c r="A23" s="345">
        <v>1983</v>
      </c>
      <c r="B23" s="368">
        <v>14.1</v>
      </c>
      <c r="C23" s="368">
        <v>77.5</v>
      </c>
      <c r="D23" s="368">
        <v>115.4</v>
      </c>
      <c r="E23" s="368">
        <v>79</v>
      </c>
      <c r="F23" s="368">
        <v>34.4</v>
      </c>
      <c r="G23" s="368">
        <v>11.7</v>
      </c>
      <c r="H23" s="368">
        <v>0.4</v>
      </c>
      <c r="I23" s="343">
        <v>1.67</v>
      </c>
    </row>
    <row r="24" spans="1:9" s="291" customFormat="1" x14ac:dyDescent="0.2">
      <c r="A24" s="345">
        <v>1984</v>
      </c>
      <c r="B24" s="368">
        <v>13.3</v>
      </c>
      <c r="C24" s="368">
        <v>70.2</v>
      </c>
      <c r="D24" s="368">
        <v>112.1</v>
      </c>
      <c r="E24" s="368">
        <v>81.7</v>
      </c>
      <c r="F24" s="368">
        <v>34.6</v>
      </c>
      <c r="G24" s="368">
        <v>9.5</v>
      </c>
      <c r="H24" s="368">
        <v>0.7</v>
      </c>
      <c r="I24" s="343">
        <v>1.61</v>
      </c>
    </row>
    <row r="25" spans="1:9" s="291" customFormat="1" x14ac:dyDescent="0.2">
      <c r="A25" s="345">
        <v>1985</v>
      </c>
      <c r="B25" s="368">
        <v>11.4</v>
      </c>
      <c r="C25" s="368">
        <v>66</v>
      </c>
      <c r="D25" s="368">
        <v>113.6</v>
      </c>
      <c r="E25" s="368">
        <v>77.900000000000006</v>
      </c>
      <c r="F25" s="368">
        <v>34</v>
      </c>
      <c r="G25" s="368">
        <v>9.6999999999999993</v>
      </c>
      <c r="H25" s="368">
        <v>0.5</v>
      </c>
      <c r="I25" s="343">
        <v>1.57</v>
      </c>
    </row>
    <row r="26" spans="1:9" s="291" customFormat="1" x14ac:dyDescent="0.2">
      <c r="A26" s="345"/>
      <c r="B26" s="368"/>
      <c r="C26" s="368"/>
      <c r="D26" s="368"/>
      <c r="E26" s="368"/>
      <c r="F26" s="368"/>
      <c r="G26" s="368"/>
      <c r="H26" s="368"/>
      <c r="I26" s="343"/>
    </row>
    <row r="27" spans="1:9" s="291" customFormat="1" x14ac:dyDescent="0.2">
      <c r="A27" s="345">
        <v>1986</v>
      </c>
      <c r="B27" s="368">
        <v>11.1</v>
      </c>
      <c r="C27" s="368">
        <v>62.4</v>
      </c>
      <c r="D27" s="368">
        <v>107</v>
      </c>
      <c r="E27" s="368">
        <v>77.599999999999994</v>
      </c>
      <c r="F27" s="368">
        <v>31.6</v>
      </c>
      <c r="G27" s="368">
        <v>8.9</v>
      </c>
      <c r="H27" s="368">
        <v>0.9</v>
      </c>
      <c r="I27" s="343">
        <v>1.5</v>
      </c>
    </row>
    <row r="28" spans="1:9" s="291" customFormat="1" x14ac:dyDescent="0.2">
      <c r="A28" s="345">
        <v>1987</v>
      </c>
      <c r="B28" s="368">
        <v>10.199999999999999</v>
      </c>
      <c r="C28" s="368">
        <v>57.2</v>
      </c>
      <c r="D28" s="368">
        <v>106.1</v>
      </c>
      <c r="E28" s="368">
        <v>78.2</v>
      </c>
      <c r="F28" s="368">
        <v>32.700000000000003</v>
      </c>
      <c r="G28" s="368">
        <v>7.8</v>
      </c>
      <c r="H28" s="368">
        <v>0.9</v>
      </c>
      <c r="I28" s="343">
        <v>1.46</v>
      </c>
    </row>
    <row r="29" spans="1:9" s="291" customFormat="1" x14ac:dyDescent="0.2">
      <c r="A29" s="345">
        <v>1988</v>
      </c>
      <c r="B29" s="368">
        <v>7.2</v>
      </c>
      <c r="C29" s="368">
        <v>56.4</v>
      </c>
      <c r="D29" s="368">
        <v>108</v>
      </c>
      <c r="E29" s="368">
        <v>80.400000000000006</v>
      </c>
      <c r="F29" s="368">
        <v>36.1</v>
      </c>
      <c r="G29" s="368">
        <v>8.5</v>
      </c>
      <c r="H29" s="368">
        <v>0.7</v>
      </c>
      <c r="I29" s="343">
        <v>1.48</v>
      </c>
    </row>
    <row r="30" spans="1:9" s="291" customFormat="1" x14ac:dyDescent="0.2">
      <c r="A30" s="345">
        <v>1989</v>
      </c>
      <c r="B30" s="368">
        <v>8.6</v>
      </c>
      <c r="C30" s="368">
        <v>54.2</v>
      </c>
      <c r="D30" s="368">
        <v>111.3</v>
      </c>
      <c r="E30" s="368">
        <v>82.9</v>
      </c>
      <c r="F30" s="368">
        <v>34.299999999999997</v>
      </c>
      <c r="G30" s="368">
        <v>8</v>
      </c>
      <c r="H30" s="368">
        <v>0.5</v>
      </c>
      <c r="I30" s="343">
        <v>1.5</v>
      </c>
    </row>
    <row r="31" spans="1:9" s="291" customFormat="1" x14ac:dyDescent="0.2">
      <c r="A31" s="345">
        <v>1990</v>
      </c>
      <c r="B31" s="368">
        <v>9.5</v>
      </c>
      <c r="C31" s="368">
        <v>50.7</v>
      </c>
      <c r="D31" s="368">
        <v>106.8</v>
      </c>
      <c r="E31" s="368">
        <v>87.6</v>
      </c>
      <c r="F31" s="368">
        <v>35.799999999999997</v>
      </c>
      <c r="G31" s="368">
        <v>7.9</v>
      </c>
      <c r="H31" s="368">
        <v>0.5</v>
      </c>
      <c r="I31" s="343">
        <v>1.49</v>
      </c>
    </row>
    <row r="32" spans="1:9" s="291" customFormat="1" x14ac:dyDescent="0.2">
      <c r="A32" s="345"/>
      <c r="B32" s="368"/>
      <c r="C32" s="368"/>
      <c r="D32" s="368"/>
      <c r="E32" s="368"/>
      <c r="F32" s="368"/>
      <c r="G32" s="368"/>
      <c r="H32" s="368"/>
      <c r="I32" s="343"/>
    </row>
    <row r="33" spans="1:9" s="291" customFormat="1" x14ac:dyDescent="0.2">
      <c r="A33" s="345">
        <v>1991</v>
      </c>
      <c r="B33" s="368">
        <v>9.1</v>
      </c>
      <c r="C33" s="368">
        <v>49.8</v>
      </c>
      <c r="D33" s="368">
        <v>107.7</v>
      </c>
      <c r="E33" s="368">
        <v>88.3</v>
      </c>
      <c r="F33" s="368">
        <v>35.799999999999997</v>
      </c>
      <c r="G33" s="368">
        <v>7.7</v>
      </c>
      <c r="H33" s="368">
        <v>0.6</v>
      </c>
      <c r="I33" s="343">
        <v>1.49</v>
      </c>
    </row>
    <row r="34" spans="1:9" s="291" customFormat="1" x14ac:dyDescent="0.2">
      <c r="A34" s="345">
        <v>1992</v>
      </c>
      <c r="B34" s="368">
        <v>9.4</v>
      </c>
      <c r="C34" s="368">
        <v>49.4</v>
      </c>
      <c r="D34" s="368">
        <v>103.8</v>
      </c>
      <c r="E34" s="368">
        <v>89.1</v>
      </c>
      <c r="F34" s="368">
        <v>38.5</v>
      </c>
      <c r="G34" s="368">
        <v>7.7</v>
      </c>
      <c r="H34" s="368">
        <v>0.5</v>
      </c>
      <c r="I34" s="343">
        <v>1.48</v>
      </c>
    </row>
    <row r="35" spans="1:9" s="291" customFormat="1" x14ac:dyDescent="0.2">
      <c r="A35" s="345">
        <v>1993</v>
      </c>
      <c r="B35" s="368">
        <v>8.1</v>
      </c>
      <c r="C35" s="368">
        <v>45</v>
      </c>
      <c r="D35" s="368">
        <v>103.6</v>
      </c>
      <c r="E35" s="368">
        <v>84.8</v>
      </c>
      <c r="F35" s="368">
        <v>37.700000000000003</v>
      </c>
      <c r="G35" s="368">
        <v>6.6</v>
      </c>
      <c r="H35" s="368">
        <v>0.5</v>
      </c>
      <c r="I35" s="343">
        <v>1.42</v>
      </c>
    </row>
    <row r="36" spans="1:9" s="291" customFormat="1" x14ac:dyDescent="0.2">
      <c r="A36" s="345">
        <v>1994</v>
      </c>
      <c r="B36" s="368">
        <v>7.4</v>
      </c>
      <c r="C36" s="368">
        <v>43.9</v>
      </c>
      <c r="D36" s="368">
        <v>97.5</v>
      </c>
      <c r="E36" s="368">
        <v>89</v>
      </c>
      <c r="F36" s="368">
        <v>43.7</v>
      </c>
      <c r="G36" s="368">
        <v>7</v>
      </c>
      <c r="H36" s="368">
        <v>0.3</v>
      </c>
      <c r="I36" s="343">
        <v>1.43</v>
      </c>
    </row>
    <row r="37" spans="1:9" s="291" customFormat="1" x14ac:dyDescent="0.2">
      <c r="A37" s="345">
        <v>1995</v>
      </c>
      <c r="B37" s="368">
        <v>6.5</v>
      </c>
      <c r="C37" s="368">
        <v>41.3</v>
      </c>
      <c r="D37" s="368">
        <v>93.8</v>
      </c>
      <c r="E37" s="368">
        <v>94.3</v>
      </c>
      <c r="F37" s="368">
        <v>38.4</v>
      </c>
      <c r="G37" s="368">
        <v>8.1999999999999993</v>
      </c>
      <c r="H37" s="368">
        <v>0.4</v>
      </c>
      <c r="I37" s="343">
        <v>1.4</v>
      </c>
    </row>
    <row r="38" spans="1:9" s="291" customFormat="1" x14ac:dyDescent="0.2">
      <c r="A38" s="345"/>
      <c r="B38" s="368"/>
      <c r="C38" s="368"/>
      <c r="D38" s="368"/>
      <c r="E38" s="368"/>
      <c r="F38" s="368"/>
      <c r="G38" s="368"/>
      <c r="H38" s="368"/>
      <c r="I38" s="343"/>
    </row>
    <row r="39" spans="1:9" s="291" customFormat="1" x14ac:dyDescent="0.2">
      <c r="A39" s="345">
        <v>1996</v>
      </c>
      <c r="B39" s="368">
        <v>7.7</v>
      </c>
      <c r="C39" s="368">
        <v>40.4</v>
      </c>
      <c r="D39" s="368">
        <v>97.7</v>
      </c>
      <c r="E39" s="368">
        <v>97.7</v>
      </c>
      <c r="F39" s="368">
        <v>44.2</v>
      </c>
      <c r="G39" s="368">
        <v>9.1999999999999993</v>
      </c>
      <c r="H39" s="368">
        <v>0.4</v>
      </c>
      <c r="I39" s="343">
        <v>1.47</v>
      </c>
    </row>
    <row r="40" spans="1:9" s="291" customFormat="1" x14ac:dyDescent="0.2">
      <c r="A40" s="345">
        <v>1997</v>
      </c>
      <c r="B40" s="368">
        <v>7.8</v>
      </c>
      <c r="C40" s="368">
        <v>41.4</v>
      </c>
      <c r="D40" s="368">
        <v>97.6</v>
      </c>
      <c r="E40" s="368">
        <v>99.6</v>
      </c>
      <c r="F40" s="368">
        <v>45.7</v>
      </c>
      <c r="G40" s="368">
        <v>9.8000000000000007</v>
      </c>
      <c r="H40" s="368">
        <v>0.4</v>
      </c>
      <c r="I40" s="343">
        <v>1.5</v>
      </c>
    </row>
    <row r="41" spans="1:9" s="291" customFormat="1" x14ac:dyDescent="0.2">
      <c r="A41" s="345">
        <v>1998</v>
      </c>
      <c r="B41" s="368">
        <v>5.6</v>
      </c>
      <c r="C41" s="368">
        <v>40.4</v>
      </c>
      <c r="D41" s="368">
        <v>95.7</v>
      </c>
      <c r="E41" s="368">
        <v>95.3</v>
      </c>
      <c r="F41" s="368">
        <v>42</v>
      </c>
      <c r="G41" s="368">
        <v>8.8000000000000007</v>
      </c>
      <c r="H41" s="368">
        <v>0.7</v>
      </c>
      <c r="I41" s="343">
        <v>1.43</v>
      </c>
    </row>
    <row r="42" spans="1:9" s="291" customFormat="1" x14ac:dyDescent="0.2">
      <c r="A42" s="345">
        <v>1999</v>
      </c>
      <c r="B42" s="368">
        <v>6</v>
      </c>
      <c r="C42" s="368">
        <v>36.9</v>
      </c>
      <c r="D42" s="368">
        <v>94.6</v>
      </c>
      <c r="E42" s="368">
        <v>99.4</v>
      </c>
      <c r="F42" s="368">
        <v>47.8</v>
      </c>
      <c r="G42" s="368">
        <v>9.1</v>
      </c>
      <c r="H42" s="368">
        <v>0.4</v>
      </c>
      <c r="I42" s="343">
        <v>1.46</v>
      </c>
    </row>
    <row r="43" spans="1:9" s="291" customFormat="1" x14ac:dyDescent="0.2">
      <c r="A43" s="345">
        <v>2000</v>
      </c>
      <c r="B43" s="368">
        <v>7.9</v>
      </c>
      <c r="C43" s="368">
        <v>39.4</v>
      </c>
      <c r="D43" s="368">
        <v>90.1</v>
      </c>
      <c r="E43" s="368">
        <v>104.2</v>
      </c>
      <c r="F43" s="368">
        <v>46.3</v>
      </c>
      <c r="G43" s="368">
        <v>10.4</v>
      </c>
      <c r="H43" s="368">
        <v>0.4</v>
      </c>
      <c r="I43" s="343">
        <v>1.48</v>
      </c>
    </row>
    <row r="44" spans="1:9" s="291" customFormat="1" x14ac:dyDescent="0.2">
      <c r="A44" s="345"/>
      <c r="B44" s="368"/>
      <c r="C44" s="368"/>
      <c r="D44" s="368"/>
      <c r="E44" s="368"/>
      <c r="F44" s="368"/>
      <c r="G44" s="368"/>
      <c r="H44" s="368"/>
      <c r="I44" s="343"/>
    </row>
    <row r="45" spans="1:9" s="291" customFormat="1" x14ac:dyDescent="0.2">
      <c r="A45" s="345">
        <v>2001</v>
      </c>
      <c r="B45" s="368">
        <v>6</v>
      </c>
      <c r="C45" s="368">
        <v>37.5</v>
      </c>
      <c r="D45" s="368">
        <v>86.8</v>
      </c>
      <c r="E45" s="368">
        <v>99</v>
      </c>
      <c r="F45" s="368">
        <v>49.7</v>
      </c>
      <c r="G45" s="368">
        <v>10</v>
      </c>
      <c r="H45" s="368">
        <v>0.7</v>
      </c>
      <c r="I45" s="343">
        <v>1.44</v>
      </c>
    </row>
    <row r="46" spans="1:9" s="291" customFormat="1" x14ac:dyDescent="0.2">
      <c r="A46" s="345">
        <v>2002</v>
      </c>
      <c r="B46" s="368">
        <v>6.1</v>
      </c>
      <c r="C46" s="368">
        <v>32.700000000000003</v>
      </c>
      <c r="D46" s="368">
        <v>85.3</v>
      </c>
      <c r="E46" s="368">
        <v>96.9</v>
      </c>
      <c r="F46" s="368">
        <v>49</v>
      </c>
      <c r="G46" s="368">
        <v>9</v>
      </c>
      <c r="H46" s="368">
        <v>0.4</v>
      </c>
      <c r="I46" s="343">
        <v>1.41</v>
      </c>
    </row>
    <row r="47" spans="1:9" s="291" customFormat="1" x14ac:dyDescent="0.2">
      <c r="A47" s="345">
        <v>2003</v>
      </c>
      <c r="B47" s="368">
        <v>6.7</v>
      </c>
      <c r="C47" s="368">
        <v>34.5</v>
      </c>
      <c r="D47" s="368">
        <v>88.8</v>
      </c>
      <c r="E47" s="368">
        <v>103.4</v>
      </c>
      <c r="F47" s="368">
        <v>55.8</v>
      </c>
      <c r="G47" s="368">
        <v>11.2</v>
      </c>
      <c r="H47" s="368">
        <v>0.5</v>
      </c>
      <c r="I47" s="343">
        <v>1.5</v>
      </c>
    </row>
    <row r="48" spans="1:9" s="291" customFormat="1" x14ac:dyDescent="0.2">
      <c r="A48" s="345">
        <v>2004</v>
      </c>
      <c r="B48" s="368">
        <v>6.7</v>
      </c>
      <c r="C48" s="368">
        <v>33.6</v>
      </c>
      <c r="D48" s="368">
        <v>93</v>
      </c>
      <c r="E48" s="368">
        <v>105.9</v>
      </c>
      <c r="F48" s="368">
        <v>54.6</v>
      </c>
      <c r="G48" s="368">
        <v>12.4</v>
      </c>
      <c r="H48" s="368">
        <v>0.5</v>
      </c>
      <c r="I48" s="343">
        <v>1.52</v>
      </c>
    </row>
    <row r="49" spans="1:9" s="291" customFormat="1" x14ac:dyDescent="0.2">
      <c r="A49" s="345">
        <v>2005</v>
      </c>
      <c r="B49" s="368">
        <v>6.8</v>
      </c>
      <c r="C49" s="368">
        <v>35.6</v>
      </c>
      <c r="D49" s="368">
        <v>92.1</v>
      </c>
      <c r="E49" s="368">
        <v>108.8</v>
      </c>
      <c r="F49" s="368">
        <v>58.5</v>
      </c>
      <c r="G49" s="368">
        <v>12.2</v>
      </c>
      <c r="H49" s="368">
        <v>0.6</v>
      </c>
      <c r="I49" s="343">
        <v>1.57</v>
      </c>
    </row>
    <row r="50" spans="1:9" s="291" customFormat="1" x14ac:dyDescent="0.2">
      <c r="A50" s="345"/>
      <c r="B50" s="368"/>
      <c r="C50" s="368"/>
      <c r="D50" s="368"/>
      <c r="E50" s="368"/>
      <c r="F50" s="368"/>
      <c r="G50" s="368"/>
      <c r="H50" s="368"/>
      <c r="I50" s="343"/>
    </row>
    <row r="51" spans="1:9" s="291" customFormat="1" x14ac:dyDescent="0.2">
      <c r="A51" s="345">
        <v>2006</v>
      </c>
      <c r="B51" s="368">
        <v>6.2</v>
      </c>
      <c r="C51" s="368">
        <v>36.299999999999997</v>
      </c>
      <c r="D51" s="368">
        <v>88.7</v>
      </c>
      <c r="E51" s="368">
        <v>108.5</v>
      </c>
      <c r="F51" s="368">
        <v>59</v>
      </c>
      <c r="G51" s="368">
        <v>13.3</v>
      </c>
      <c r="H51" s="368">
        <v>0.5</v>
      </c>
      <c r="I51" s="343">
        <v>1.56</v>
      </c>
    </row>
    <row r="52" spans="1:9" s="291" customFormat="1" x14ac:dyDescent="0.2">
      <c r="A52" s="345">
        <v>2007</v>
      </c>
      <c r="B52" s="368">
        <v>6.7</v>
      </c>
      <c r="C52" s="368">
        <v>39.799999999999997</v>
      </c>
      <c r="D52" s="368">
        <v>88.3</v>
      </c>
      <c r="E52" s="368">
        <v>111.3</v>
      </c>
      <c r="F52" s="368">
        <v>61.3</v>
      </c>
      <c r="G52" s="368">
        <v>13.6</v>
      </c>
      <c r="H52" s="368">
        <v>0.6</v>
      </c>
      <c r="I52" s="343">
        <v>1.61</v>
      </c>
    </row>
    <row r="53" spans="1:9" s="291" customFormat="1" x14ac:dyDescent="0.2">
      <c r="A53" s="345">
        <v>2008</v>
      </c>
      <c r="B53" s="368">
        <v>5.9</v>
      </c>
      <c r="C53" s="368">
        <v>40</v>
      </c>
      <c r="D53" s="368">
        <v>87.5</v>
      </c>
      <c r="E53" s="368">
        <v>107</v>
      </c>
      <c r="F53" s="368">
        <v>66.099999999999994</v>
      </c>
      <c r="G53" s="368">
        <v>13.1</v>
      </c>
      <c r="H53" s="368">
        <v>0.7</v>
      </c>
      <c r="I53" s="343">
        <v>1.6</v>
      </c>
    </row>
    <row r="54" spans="1:9" s="291" customFormat="1" x14ac:dyDescent="0.2">
      <c r="A54" s="345">
        <v>2009</v>
      </c>
      <c r="B54" s="368">
        <v>5.2</v>
      </c>
      <c r="C54" s="368">
        <v>35.799999999999997</v>
      </c>
      <c r="D54" s="368">
        <v>84.6</v>
      </c>
      <c r="E54" s="368">
        <v>106.3</v>
      </c>
      <c r="F54" s="368">
        <v>63.4</v>
      </c>
      <c r="G54" s="368">
        <v>13</v>
      </c>
      <c r="H54" s="368">
        <v>0.6</v>
      </c>
      <c r="I54" s="343">
        <v>1.55</v>
      </c>
    </row>
    <row r="55" spans="1:9" s="291" customFormat="1" x14ac:dyDescent="0.2">
      <c r="A55" s="345">
        <v>2010</v>
      </c>
      <c r="B55" s="368">
        <v>6.7</v>
      </c>
      <c r="C55" s="368">
        <v>33.700000000000003</v>
      </c>
      <c r="D55" s="368">
        <v>88.4</v>
      </c>
      <c r="E55" s="368">
        <v>109.3</v>
      </c>
      <c r="F55" s="368">
        <v>66.400000000000006</v>
      </c>
      <c r="G55" s="368">
        <v>15.3</v>
      </c>
      <c r="H55" s="368">
        <v>0.5</v>
      </c>
      <c r="I55" s="343">
        <v>1.6</v>
      </c>
    </row>
    <row r="57" spans="1:9" s="291" customFormat="1" x14ac:dyDescent="0.2">
      <c r="A57" s="345">
        <v>2011</v>
      </c>
      <c r="B57" s="368">
        <v>6.5</v>
      </c>
      <c r="C57" s="368">
        <v>34.5</v>
      </c>
      <c r="D57" s="368">
        <v>86.5</v>
      </c>
      <c r="E57" s="368">
        <v>107.6</v>
      </c>
      <c r="F57" s="368">
        <v>64.5</v>
      </c>
      <c r="G57" s="368">
        <v>16.600000000000001</v>
      </c>
      <c r="H57" s="368">
        <v>1</v>
      </c>
      <c r="I57" s="343">
        <v>1.59</v>
      </c>
    </row>
    <row r="58" spans="1:9" s="291" customFormat="1" x14ac:dyDescent="0.2">
      <c r="A58" s="345">
        <v>2012</v>
      </c>
      <c r="B58" s="368">
        <v>4.7</v>
      </c>
      <c r="C58" s="368">
        <v>34.799999999999997</v>
      </c>
      <c r="D58" s="368">
        <v>89.6</v>
      </c>
      <c r="E58" s="368">
        <v>113.9</v>
      </c>
      <c r="F58" s="368">
        <v>68.900000000000006</v>
      </c>
      <c r="G58" s="368">
        <v>17.2</v>
      </c>
      <c r="H58" s="368">
        <v>1</v>
      </c>
      <c r="I58" s="343">
        <v>1.65</v>
      </c>
    </row>
    <row r="59" spans="1:9" s="291" customFormat="1" x14ac:dyDescent="0.2">
      <c r="A59" s="345">
        <v>2013</v>
      </c>
      <c r="B59" s="368">
        <v>5</v>
      </c>
      <c r="C59" s="368">
        <v>32.5</v>
      </c>
      <c r="D59" s="368">
        <v>86.6</v>
      </c>
      <c r="E59" s="368">
        <v>116.7</v>
      </c>
      <c r="F59" s="368">
        <v>67.400000000000006</v>
      </c>
      <c r="G59" s="368">
        <v>16.7</v>
      </c>
      <c r="H59" s="368">
        <v>1.1000000000000001</v>
      </c>
      <c r="I59" s="343">
        <v>1.63</v>
      </c>
    </row>
    <row r="60" spans="1:9" s="291" customFormat="1" x14ac:dyDescent="0.2">
      <c r="A60" s="345">
        <v>2014</v>
      </c>
      <c r="B60" s="368">
        <v>4</v>
      </c>
      <c r="C60" s="368">
        <v>35.6</v>
      </c>
      <c r="D60" s="368">
        <v>91.1</v>
      </c>
      <c r="E60" s="368">
        <v>122</v>
      </c>
      <c r="F60" s="368">
        <v>74.900000000000006</v>
      </c>
      <c r="G60" s="368">
        <v>16.8</v>
      </c>
      <c r="H60" s="368">
        <v>1.1000000000000001</v>
      </c>
      <c r="I60" s="343">
        <v>1.73</v>
      </c>
    </row>
    <row r="61" spans="1:9" s="291" customFormat="1" x14ac:dyDescent="0.2">
      <c r="A61" s="345">
        <v>2015</v>
      </c>
      <c r="B61" s="368">
        <v>4.2</v>
      </c>
      <c r="C61" s="368">
        <v>32.9</v>
      </c>
      <c r="D61" s="368">
        <v>89.6</v>
      </c>
      <c r="E61" s="368">
        <v>118.8</v>
      </c>
      <c r="F61" s="368">
        <v>73.900000000000006</v>
      </c>
      <c r="G61" s="368">
        <v>17.3</v>
      </c>
      <c r="H61" s="368">
        <v>0.9</v>
      </c>
      <c r="I61" s="343">
        <v>1.69</v>
      </c>
    </row>
    <row r="62" spans="1:9" s="291" customFormat="1" x14ac:dyDescent="0.2">
      <c r="A62" s="345"/>
      <c r="B62" s="368"/>
      <c r="C62" s="368"/>
      <c r="D62" s="368"/>
      <c r="E62" s="368"/>
      <c r="F62" s="368"/>
      <c r="G62" s="368"/>
      <c r="H62" s="368"/>
      <c r="I62" s="343"/>
    </row>
    <row r="63" spans="1:9" s="291" customFormat="1" x14ac:dyDescent="0.2">
      <c r="A63" s="345">
        <v>2016</v>
      </c>
      <c r="B63" s="368">
        <v>3.6</v>
      </c>
      <c r="C63" s="368">
        <v>34.5</v>
      </c>
      <c r="D63" s="368">
        <v>94.3</v>
      </c>
      <c r="E63" s="368">
        <v>123.7</v>
      </c>
      <c r="F63" s="368">
        <v>73.599999999999994</v>
      </c>
      <c r="G63" s="368">
        <v>17.8</v>
      </c>
      <c r="H63" s="368">
        <v>1.1000000000000001</v>
      </c>
      <c r="I63" s="343">
        <v>1.75</v>
      </c>
    </row>
    <row r="64" spans="1:9" s="291" customFormat="1" x14ac:dyDescent="0.2">
      <c r="A64" s="851">
        <v>2017</v>
      </c>
      <c r="B64" s="848">
        <v>3.5</v>
      </c>
      <c r="C64" s="848">
        <v>30.7</v>
      </c>
      <c r="D64" s="848">
        <v>93.3</v>
      </c>
      <c r="E64" s="848">
        <v>123.8</v>
      </c>
      <c r="F64" s="848">
        <v>73.400000000000006</v>
      </c>
      <c r="G64" s="848">
        <v>17.2</v>
      </c>
      <c r="H64" s="848">
        <v>1.2</v>
      </c>
      <c r="I64" s="850">
        <v>1.72</v>
      </c>
    </row>
    <row r="65" spans="1:9" s="291" customFormat="1" x14ac:dyDescent="0.2">
      <c r="A65" s="851">
        <v>2018</v>
      </c>
      <c r="B65" s="848">
        <v>3.5</v>
      </c>
      <c r="C65" s="848">
        <v>29.5</v>
      </c>
      <c r="D65" s="848">
        <v>91.3</v>
      </c>
      <c r="E65" s="848">
        <v>124.3</v>
      </c>
      <c r="F65" s="848">
        <v>73.099999999999994</v>
      </c>
      <c r="G65" s="848">
        <v>17.5</v>
      </c>
      <c r="H65" s="848">
        <v>1.5</v>
      </c>
      <c r="I65" s="850">
        <v>1.71</v>
      </c>
    </row>
    <row r="66" spans="1:9" s="291" customFormat="1" x14ac:dyDescent="0.2">
      <c r="A66" s="851">
        <v>2019</v>
      </c>
      <c r="B66" s="762">
        <v>2.9</v>
      </c>
      <c r="C66" s="762">
        <v>31.2</v>
      </c>
      <c r="D66" s="762">
        <v>90.9</v>
      </c>
      <c r="E66" s="762">
        <v>118.6</v>
      </c>
      <c r="F66" s="762">
        <v>75.8</v>
      </c>
      <c r="G66" s="762">
        <v>18.100000000000001</v>
      </c>
      <c r="H66" s="762">
        <v>1.3</v>
      </c>
      <c r="I66" s="850">
        <v>1.7</v>
      </c>
    </row>
    <row r="67" spans="1:9" s="291" customFormat="1" ht="20.25" customHeight="1" x14ac:dyDescent="0.2"/>
    <row r="68" spans="1:9" s="257" customFormat="1" ht="17.25" customHeight="1" x14ac:dyDescent="0.2">
      <c r="A68" s="280">
        <v>2020</v>
      </c>
      <c r="B68" s="948">
        <v>2.8</v>
      </c>
      <c r="C68" s="948">
        <v>27.6</v>
      </c>
      <c r="D68" s="948">
        <v>89.3</v>
      </c>
      <c r="E68" s="948">
        <v>122.9</v>
      </c>
      <c r="F68" s="948">
        <v>72.7</v>
      </c>
      <c r="G68" s="948">
        <v>17.100000000000001</v>
      </c>
      <c r="H68" s="948">
        <v>1.5</v>
      </c>
      <c r="I68" s="350">
        <v>1.67</v>
      </c>
    </row>
    <row r="69" spans="1:9" x14ac:dyDescent="0.2">
      <c r="A69" s="277"/>
      <c r="B69" s="325"/>
      <c r="C69" s="325"/>
      <c r="D69" s="325"/>
      <c r="E69" s="325"/>
      <c r="F69" s="325"/>
      <c r="G69" s="325"/>
      <c r="H69" s="325"/>
      <c r="I69" s="346"/>
    </row>
    <row r="70" spans="1:9" ht="12.75" customHeight="1" x14ac:dyDescent="0.2">
      <c r="A70" s="1033" t="s">
        <v>1125</v>
      </c>
      <c r="B70" s="1033"/>
      <c r="C70" s="1033"/>
      <c r="D70" s="1033"/>
      <c r="E70" s="1033"/>
      <c r="F70" s="1180" t="s">
        <v>1125</v>
      </c>
      <c r="G70" s="1180"/>
      <c r="H70" s="1180"/>
      <c r="I70" s="1180"/>
    </row>
  </sheetData>
  <mergeCells count="9">
    <mergeCell ref="A2:I2"/>
    <mergeCell ref="A3:I3"/>
    <mergeCell ref="A4:I4"/>
    <mergeCell ref="B5:H5"/>
    <mergeCell ref="A70:E70"/>
    <mergeCell ref="F70:I70"/>
    <mergeCell ref="I6:I7"/>
    <mergeCell ref="A6:A7"/>
    <mergeCell ref="B6:H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61"/>
  <sheetViews>
    <sheetView zoomScale="130" zoomScaleNormal="130" workbookViewId="0">
      <selection activeCell="N2" sqref="N2"/>
    </sheetView>
  </sheetViews>
  <sheetFormatPr baseColWidth="10" defaultRowHeight="12.75" x14ac:dyDescent="0.2"/>
  <cols>
    <col min="1" max="1" width="13" customWidth="1"/>
    <col min="2" max="11" width="5.7109375" customWidth="1"/>
    <col min="12" max="12" width="15.28515625" bestFit="1" customWidth="1"/>
  </cols>
  <sheetData>
    <row r="1" spans="1:17" s="121" customFormat="1" ht="10.5" customHeight="1" x14ac:dyDescent="0.15">
      <c r="A1" s="121" t="s">
        <v>266</v>
      </c>
    </row>
    <row r="2" spans="1:17" s="90" customFormat="1" ht="16.899999999999999" customHeight="1" x14ac:dyDescent="0.2">
      <c r="A2" s="1029" t="s">
        <v>1558</v>
      </c>
      <c r="B2" s="1029"/>
      <c r="C2" s="1029"/>
      <c r="D2" s="1029"/>
      <c r="E2" s="1029"/>
      <c r="F2" s="1029"/>
      <c r="G2" s="1029"/>
      <c r="H2" s="1029"/>
      <c r="I2" s="1029"/>
      <c r="J2" s="1029"/>
      <c r="K2" s="1029"/>
      <c r="L2" s="1029"/>
    </row>
    <row r="3" spans="1:17" s="90" customFormat="1" ht="16.899999999999999" customHeight="1" x14ac:dyDescent="0.2">
      <c r="A3" s="1029" t="s">
        <v>1559</v>
      </c>
      <c r="B3" s="1029"/>
      <c r="C3" s="1029"/>
      <c r="D3" s="1029"/>
      <c r="E3" s="1029"/>
      <c r="F3" s="1029"/>
      <c r="G3" s="1029"/>
      <c r="H3" s="1029"/>
      <c r="I3" s="1029"/>
      <c r="J3" s="1029"/>
      <c r="K3" s="1029"/>
      <c r="L3" s="1029"/>
    </row>
    <row r="4" spans="1:17" ht="10.5" customHeight="1" x14ac:dyDescent="0.2">
      <c r="A4" s="1030"/>
      <c r="B4" s="1030"/>
      <c r="C4" s="1030"/>
      <c r="D4" s="1030"/>
      <c r="E4" s="1030"/>
      <c r="F4" s="1030"/>
      <c r="G4" s="1030"/>
      <c r="H4" s="1030"/>
      <c r="I4" s="1030"/>
      <c r="J4" s="1030"/>
      <c r="K4" s="1030"/>
      <c r="L4" s="1030"/>
    </row>
    <row r="5" spans="1:17" s="257" customFormat="1" ht="10.5" customHeight="1" x14ac:dyDescent="0.2">
      <c r="A5" s="1081"/>
      <c r="B5" s="1188" t="s">
        <v>1145</v>
      </c>
      <c r="C5" s="1189"/>
      <c r="D5" s="1189"/>
      <c r="E5" s="1189"/>
      <c r="F5" s="1189"/>
      <c r="G5" s="1189"/>
      <c r="H5" s="1189"/>
      <c r="I5" s="1189"/>
      <c r="J5" s="1190"/>
      <c r="K5" s="464" t="s">
        <v>484</v>
      </c>
      <c r="L5" s="519"/>
    </row>
    <row r="6" spans="1:17" s="257" customFormat="1" ht="10.5" customHeight="1" thickBot="1" x14ac:dyDescent="0.25">
      <c r="A6" s="1083"/>
      <c r="B6" s="1191" t="s">
        <v>1146</v>
      </c>
      <c r="C6" s="1192"/>
      <c r="D6" s="1192"/>
      <c r="E6" s="1192"/>
      <c r="F6" s="1192"/>
      <c r="G6" s="1192"/>
      <c r="H6" s="1192"/>
      <c r="I6" s="1192"/>
      <c r="J6" s="1193"/>
      <c r="K6" s="271" t="s">
        <v>485</v>
      </c>
      <c r="L6" s="520"/>
    </row>
    <row r="7" spans="1:17" s="257" customFormat="1" ht="10.5" customHeight="1" x14ac:dyDescent="0.2">
      <c r="A7" s="1083"/>
      <c r="B7" s="1185">
        <v>0</v>
      </c>
      <c r="C7" s="1194" t="s">
        <v>481</v>
      </c>
      <c r="D7" s="1197" t="s">
        <v>482</v>
      </c>
      <c r="E7" s="1185" t="s">
        <v>1147</v>
      </c>
      <c r="F7" s="1185" t="s">
        <v>1148</v>
      </c>
      <c r="G7" s="1185" t="s">
        <v>1149</v>
      </c>
      <c r="H7" s="1185" t="s">
        <v>1150</v>
      </c>
      <c r="I7" s="1185" t="s">
        <v>1151</v>
      </c>
      <c r="J7" s="1185" t="s">
        <v>483</v>
      </c>
      <c r="K7" s="271"/>
      <c r="L7" s="520"/>
    </row>
    <row r="8" spans="1:17" s="257" customFormat="1" ht="10.5" customHeight="1" x14ac:dyDescent="0.2">
      <c r="A8" s="1083"/>
      <c r="B8" s="1186"/>
      <c r="C8" s="1195"/>
      <c r="D8" s="1198"/>
      <c r="E8" s="1186"/>
      <c r="F8" s="1186"/>
      <c r="G8" s="1186"/>
      <c r="H8" s="1186"/>
      <c r="I8" s="1186"/>
      <c r="J8" s="1186"/>
      <c r="K8" s="271" t="s">
        <v>957</v>
      </c>
      <c r="L8" s="520"/>
    </row>
    <row r="9" spans="1:17" s="257" customFormat="1" ht="10.5" customHeight="1" x14ac:dyDescent="0.2">
      <c r="A9" s="1085"/>
      <c r="B9" s="1187"/>
      <c r="C9" s="1196"/>
      <c r="D9" s="1199"/>
      <c r="E9" s="1187"/>
      <c r="F9" s="1187"/>
      <c r="G9" s="1187"/>
      <c r="H9" s="1187"/>
      <c r="I9" s="1187"/>
      <c r="J9" s="1187"/>
      <c r="K9" s="446"/>
      <c r="L9" s="521"/>
    </row>
    <row r="10" spans="1:17" ht="11.25" customHeight="1" x14ac:dyDescent="0.2">
      <c r="A10" s="41"/>
      <c r="B10" s="48"/>
      <c r="C10" s="49"/>
      <c r="D10" s="50"/>
      <c r="E10" s="48"/>
      <c r="F10" s="48"/>
      <c r="G10" s="48"/>
      <c r="H10" s="48"/>
      <c r="I10" s="48"/>
      <c r="J10" s="31"/>
      <c r="K10" s="41"/>
      <c r="L10" s="41"/>
    </row>
    <row r="11" spans="1:17" ht="11.25" customHeight="1" x14ac:dyDescent="0.2">
      <c r="A11" s="1061" t="s">
        <v>960</v>
      </c>
      <c r="B11" s="1061"/>
      <c r="C11" s="1061"/>
      <c r="D11" s="1061"/>
      <c r="E11" s="1061"/>
      <c r="F11" s="1061"/>
      <c r="G11" s="1061"/>
      <c r="H11" s="1061"/>
      <c r="I11" s="1061"/>
      <c r="J11" s="1061"/>
      <c r="K11" s="1061"/>
      <c r="L11" s="1061"/>
    </row>
    <row r="12" spans="1:17" ht="11.25" customHeight="1" x14ac:dyDescent="0.2">
      <c r="A12" s="18"/>
      <c r="B12" s="18"/>
      <c r="C12" s="18"/>
      <c r="D12" s="18"/>
      <c r="E12" s="18"/>
      <c r="F12" s="18"/>
      <c r="G12" s="18"/>
      <c r="H12" s="18"/>
      <c r="I12" s="18"/>
      <c r="J12" s="18"/>
      <c r="K12" s="18"/>
      <c r="L12" s="18"/>
    </row>
    <row r="13" spans="1:17" ht="11.25" customHeight="1" x14ac:dyDescent="0.2">
      <c r="A13" s="14" t="s">
        <v>1152</v>
      </c>
      <c r="B13" s="5"/>
      <c r="C13" s="5"/>
      <c r="D13" s="5"/>
      <c r="E13" s="5"/>
      <c r="F13" s="5"/>
      <c r="G13" s="5"/>
      <c r="H13" s="5"/>
      <c r="I13" s="5"/>
      <c r="J13" s="5"/>
      <c r="K13" s="5"/>
      <c r="L13" s="186" t="s">
        <v>1153</v>
      </c>
    </row>
    <row r="14" spans="1:17" s="90" customFormat="1" ht="11.25" customHeight="1" x14ac:dyDescent="0.2">
      <c r="A14" s="22" t="s">
        <v>1027</v>
      </c>
      <c r="B14" s="885">
        <v>1</v>
      </c>
      <c r="C14" s="885">
        <v>1</v>
      </c>
      <c r="D14" s="885" t="s">
        <v>961</v>
      </c>
      <c r="E14" s="825">
        <v>10</v>
      </c>
      <c r="F14" s="825">
        <v>32</v>
      </c>
      <c r="G14" s="825">
        <v>31</v>
      </c>
      <c r="H14" s="825">
        <v>88</v>
      </c>
      <c r="I14" s="825">
        <v>150</v>
      </c>
      <c r="J14" s="825">
        <v>117</v>
      </c>
      <c r="K14" s="825">
        <v>430</v>
      </c>
      <c r="L14" s="184" t="s">
        <v>1028</v>
      </c>
      <c r="Q14" s="189"/>
    </row>
    <row r="15" spans="1:17" s="90" customFormat="1" ht="11.25" customHeight="1" x14ac:dyDescent="0.2">
      <c r="A15" s="22" t="s">
        <v>1029</v>
      </c>
      <c r="B15" s="885">
        <v>1</v>
      </c>
      <c r="C15" s="885" t="s">
        <v>961</v>
      </c>
      <c r="D15" s="885">
        <v>1</v>
      </c>
      <c r="E15" s="825">
        <v>10</v>
      </c>
      <c r="F15" s="825">
        <v>25</v>
      </c>
      <c r="G15" s="825">
        <v>39</v>
      </c>
      <c r="H15" s="825">
        <v>74</v>
      </c>
      <c r="I15" s="825">
        <v>165</v>
      </c>
      <c r="J15" s="825">
        <v>121</v>
      </c>
      <c r="K15" s="825">
        <v>436</v>
      </c>
      <c r="L15" s="184" t="s">
        <v>1030</v>
      </c>
    </row>
    <row r="16" spans="1:17" s="90" customFormat="1" ht="11.25" customHeight="1" x14ac:dyDescent="0.2">
      <c r="A16" s="22" t="s">
        <v>1031</v>
      </c>
      <c r="B16" s="885">
        <v>1</v>
      </c>
      <c r="C16" s="885" t="s">
        <v>961</v>
      </c>
      <c r="D16" s="885" t="s">
        <v>961</v>
      </c>
      <c r="E16" s="825">
        <v>5</v>
      </c>
      <c r="F16" s="825">
        <v>34</v>
      </c>
      <c r="G16" s="825">
        <v>44</v>
      </c>
      <c r="H16" s="825">
        <v>132</v>
      </c>
      <c r="I16" s="825">
        <v>272</v>
      </c>
      <c r="J16" s="825">
        <v>178</v>
      </c>
      <c r="K16" s="825">
        <v>666</v>
      </c>
      <c r="L16" s="184" t="s">
        <v>1032</v>
      </c>
    </row>
    <row r="17" spans="1:12" s="90" customFormat="1" ht="11.25" customHeight="1" x14ac:dyDescent="0.2">
      <c r="A17" s="22" t="s">
        <v>1033</v>
      </c>
      <c r="B17" s="885">
        <v>1</v>
      </c>
      <c r="C17" s="885">
        <v>2</v>
      </c>
      <c r="D17" s="885">
        <v>2</v>
      </c>
      <c r="E17" s="825">
        <v>2</v>
      </c>
      <c r="F17" s="825">
        <v>25</v>
      </c>
      <c r="G17" s="825">
        <v>53</v>
      </c>
      <c r="H17" s="825">
        <v>107</v>
      </c>
      <c r="I17" s="825">
        <v>212</v>
      </c>
      <c r="J17" s="825">
        <v>159</v>
      </c>
      <c r="K17" s="825">
        <v>563</v>
      </c>
      <c r="L17" s="184" t="s">
        <v>1034</v>
      </c>
    </row>
    <row r="18" spans="1:12" s="90" customFormat="1" ht="11.25" customHeight="1" x14ac:dyDescent="0.2">
      <c r="A18" s="22" t="s">
        <v>1035</v>
      </c>
      <c r="B18" s="885" t="s">
        <v>961</v>
      </c>
      <c r="C18" s="885" t="s">
        <v>961</v>
      </c>
      <c r="D18" s="885">
        <v>1</v>
      </c>
      <c r="E18" s="825">
        <v>4</v>
      </c>
      <c r="F18" s="825">
        <v>27</v>
      </c>
      <c r="G18" s="825">
        <v>46</v>
      </c>
      <c r="H18" s="825">
        <v>72</v>
      </c>
      <c r="I18" s="825">
        <v>126</v>
      </c>
      <c r="J18" s="825">
        <v>101</v>
      </c>
      <c r="K18" s="825">
        <v>377</v>
      </c>
      <c r="L18" s="184" t="s">
        <v>1036</v>
      </c>
    </row>
    <row r="19" spans="1:12" s="90" customFormat="1" ht="11.25" customHeight="1" x14ac:dyDescent="0.2">
      <c r="A19" s="22" t="s">
        <v>1037</v>
      </c>
      <c r="B19" s="885">
        <v>1</v>
      </c>
      <c r="C19" s="885" t="s">
        <v>961</v>
      </c>
      <c r="D19" s="885">
        <v>1</v>
      </c>
      <c r="E19" s="825">
        <v>3</v>
      </c>
      <c r="F19" s="825">
        <v>20</v>
      </c>
      <c r="G19" s="825">
        <v>29</v>
      </c>
      <c r="H19" s="825">
        <v>66</v>
      </c>
      <c r="I19" s="825">
        <v>129</v>
      </c>
      <c r="J19" s="825">
        <v>87</v>
      </c>
      <c r="K19" s="825">
        <v>336</v>
      </c>
      <c r="L19" s="184" t="s">
        <v>1038</v>
      </c>
    </row>
    <row r="20" spans="1:12" s="90" customFormat="1" ht="11.25" customHeight="1" x14ac:dyDescent="0.2">
      <c r="A20" s="22" t="s">
        <v>1039</v>
      </c>
      <c r="B20" s="885">
        <v>1</v>
      </c>
      <c r="C20" s="885" t="s">
        <v>961</v>
      </c>
      <c r="D20" s="885" t="s">
        <v>961</v>
      </c>
      <c r="E20" s="825">
        <v>5</v>
      </c>
      <c r="F20" s="825">
        <v>29</v>
      </c>
      <c r="G20" s="825">
        <v>32</v>
      </c>
      <c r="H20" s="825">
        <v>55</v>
      </c>
      <c r="I20" s="825">
        <v>133</v>
      </c>
      <c r="J20" s="825">
        <v>97</v>
      </c>
      <c r="K20" s="825">
        <v>352</v>
      </c>
      <c r="L20" s="184" t="s">
        <v>1040</v>
      </c>
    </row>
    <row r="21" spans="1:12" s="90" customFormat="1" ht="11.25" customHeight="1" x14ac:dyDescent="0.2">
      <c r="A21" s="22" t="s">
        <v>1041</v>
      </c>
      <c r="B21" s="885">
        <v>1</v>
      </c>
      <c r="C21" s="885">
        <v>1</v>
      </c>
      <c r="D21" s="885" t="s">
        <v>961</v>
      </c>
      <c r="E21" s="825">
        <v>5</v>
      </c>
      <c r="F21" s="825">
        <v>28</v>
      </c>
      <c r="G21" s="825">
        <v>34</v>
      </c>
      <c r="H21" s="825">
        <v>76</v>
      </c>
      <c r="I21" s="825">
        <v>132</v>
      </c>
      <c r="J21" s="825">
        <v>94</v>
      </c>
      <c r="K21" s="825">
        <v>371</v>
      </c>
      <c r="L21" s="184" t="s">
        <v>1042</v>
      </c>
    </row>
    <row r="22" spans="1:12" s="90" customFormat="1" ht="11.25" customHeight="1" x14ac:dyDescent="0.2">
      <c r="A22" s="22" t="s">
        <v>1043</v>
      </c>
      <c r="B22" s="885">
        <v>1</v>
      </c>
      <c r="C22" s="885" t="s">
        <v>961</v>
      </c>
      <c r="D22" s="885" t="s">
        <v>961</v>
      </c>
      <c r="E22" s="825">
        <v>6</v>
      </c>
      <c r="F22" s="825">
        <v>26</v>
      </c>
      <c r="G22" s="825">
        <v>20</v>
      </c>
      <c r="H22" s="825">
        <v>79</v>
      </c>
      <c r="I22" s="825">
        <v>127</v>
      </c>
      <c r="J22" s="825">
        <v>86</v>
      </c>
      <c r="K22" s="825">
        <v>345</v>
      </c>
      <c r="L22" s="184" t="s">
        <v>1044</v>
      </c>
    </row>
    <row r="23" spans="1:12" s="90" customFormat="1" ht="11.25" customHeight="1" x14ac:dyDescent="0.2">
      <c r="A23" s="22" t="s">
        <v>1045</v>
      </c>
      <c r="B23" s="885">
        <v>1</v>
      </c>
      <c r="C23" s="885" t="s">
        <v>961</v>
      </c>
      <c r="D23" s="885" t="s">
        <v>961</v>
      </c>
      <c r="E23" s="825">
        <v>3</v>
      </c>
      <c r="F23" s="825">
        <v>19</v>
      </c>
      <c r="G23" s="825">
        <v>47</v>
      </c>
      <c r="H23" s="825">
        <v>88</v>
      </c>
      <c r="I23" s="825">
        <v>144</v>
      </c>
      <c r="J23" s="825">
        <v>114</v>
      </c>
      <c r="K23" s="825">
        <v>416</v>
      </c>
      <c r="L23" s="184" t="s">
        <v>1046</v>
      </c>
    </row>
    <row r="24" spans="1:12" s="90" customFormat="1" ht="11.25" customHeight="1" x14ac:dyDescent="0.2">
      <c r="A24" s="22" t="s">
        <v>1047</v>
      </c>
      <c r="B24" s="885">
        <v>4</v>
      </c>
      <c r="C24" s="885">
        <v>1</v>
      </c>
      <c r="D24" s="885">
        <v>1</v>
      </c>
      <c r="E24" s="825">
        <v>3</v>
      </c>
      <c r="F24" s="825">
        <v>19</v>
      </c>
      <c r="G24" s="825">
        <v>32</v>
      </c>
      <c r="H24" s="825">
        <v>114</v>
      </c>
      <c r="I24" s="825">
        <v>251</v>
      </c>
      <c r="J24" s="825">
        <v>196</v>
      </c>
      <c r="K24" s="825">
        <v>621</v>
      </c>
      <c r="L24" s="184" t="s">
        <v>1048</v>
      </c>
    </row>
    <row r="25" spans="1:12" s="90" customFormat="1" ht="11.25" customHeight="1" x14ac:dyDescent="0.2">
      <c r="A25" s="22" t="s">
        <v>1049</v>
      </c>
      <c r="B25" s="885">
        <v>1</v>
      </c>
      <c r="C25" s="885" t="s">
        <v>961</v>
      </c>
      <c r="D25" s="885" t="s">
        <v>961</v>
      </c>
      <c r="E25" s="825">
        <v>3</v>
      </c>
      <c r="F25" s="825">
        <v>31</v>
      </c>
      <c r="G25" s="825">
        <v>29</v>
      </c>
      <c r="H25" s="825">
        <v>106</v>
      </c>
      <c r="I25" s="825">
        <v>216</v>
      </c>
      <c r="J25" s="825">
        <v>177</v>
      </c>
      <c r="K25" s="825">
        <v>563</v>
      </c>
      <c r="L25" s="184" t="s">
        <v>1050</v>
      </c>
    </row>
    <row r="26" spans="1:12" ht="11.25" customHeight="1" x14ac:dyDescent="0.2">
      <c r="A26" s="4"/>
      <c r="B26" s="283"/>
      <c r="C26" s="283"/>
      <c r="D26" s="283"/>
      <c r="E26" s="283"/>
      <c r="F26" s="283"/>
      <c r="G26" s="283"/>
      <c r="H26" s="283"/>
      <c r="I26" s="283"/>
      <c r="J26" s="283"/>
      <c r="K26" s="283"/>
      <c r="L26" s="184"/>
    </row>
    <row r="27" spans="1:12" ht="11.25" customHeight="1" x14ac:dyDescent="0.2">
      <c r="A27" s="14" t="s">
        <v>1154</v>
      </c>
      <c r="B27" s="8"/>
      <c r="C27" s="8"/>
      <c r="D27" s="8"/>
      <c r="E27" s="8"/>
      <c r="F27" s="8"/>
      <c r="G27" s="8"/>
      <c r="H27" s="8"/>
      <c r="I27" s="8"/>
      <c r="J27" s="8"/>
      <c r="K27" s="8"/>
      <c r="L27" s="186" t="s">
        <v>1155</v>
      </c>
    </row>
    <row r="28" spans="1:12" s="90" customFormat="1" ht="11.25" customHeight="1" x14ac:dyDescent="0.2">
      <c r="A28" s="22" t="s">
        <v>1156</v>
      </c>
      <c r="B28" s="885">
        <v>2</v>
      </c>
      <c r="C28" s="885">
        <v>1</v>
      </c>
      <c r="D28" s="885">
        <v>1</v>
      </c>
      <c r="E28" s="825">
        <v>25</v>
      </c>
      <c r="F28" s="825">
        <v>87</v>
      </c>
      <c r="G28" s="825">
        <v>101</v>
      </c>
      <c r="H28" s="825">
        <v>267</v>
      </c>
      <c r="I28" s="825">
        <v>520</v>
      </c>
      <c r="J28" s="825">
        <v>368</v>
      </c>
      <c r="K28" s="871">
        <v>1372</v>
      </c>
      <c r="L28" s="184" t="s">
        <v>1157</v>
      </c>
    </row>
    <row r="29" spans="1:12" s="90" customFormat="1" ht="11.25" customHeight="1" x14ac:dyDescent="0.2">
      <c r="A29" s="22" t="s">
        <v>1158</v>
      </c>
      <c r="B29" s="885">
        <v>3</v>
      </c>
      <c r="C29" s="885">
        <v>2</v>
      </c>
      <c r="D29" s="885">
        <v>4</v>
      </c>
      <c r="E29" s="825">
        <v>9</v>
      </c>
      <c r="F29" s="825">
        <v>79</v>
      </c>
      <c r="G29" s="825">
        <v>136</v>
      </c>
      <c r="H29" s="825">
        <v>280</v>
      </c>
      <c r="I29" s="825">
        <v>565</v>
      </c>
      <c r="J29" s="825">
        <v>409</v>
      </c>
      <c r="K29" s="871">
        <v>1487</v>
      </c>
      <c r="L29" s="184" t="s">
        <v>1159</v>
      </c>
    </row>
    <row r="30" spans="1:12" s="90" customFormat="1" ht="11.25" customHeight="1" x14ac:dyDescent="0.2">
      <c r="A30" s="22" t="s">
        <v>1160</v>
      </c>
      <c r="B30" s="885">
        <v>3</v>
      </c>
      <c r="C30" s="885">
        <v>1</v>
      </c>
      <c r="D30" s="885" t="s">
        <v>961</v>
      </c>
      <c r="E30" s="825">
        <v>15</v>
      </c>
      <c r="F30" s="825">
        <v>82</v>
      </c>
      <c r="G30" s="825">
        <v>95</v>
      </c>
      <c r="H30" s="825">
        <v>216</v>
      </c>
      <c r="I30" s="825">
        <v>399</v>
      </c>
      <c r="J30" s="825">
        <v>282</v>
      </c>
      <c r="K30" s="871">
        <v>1093</v>
      </c>
      <c r="L30" s="184" t="s">
        <v>1161</v>
      </c>
    </row>
    <row r="31" spans="1:12" s="90" customFormat="1" ht="11.25" customHeight="1" x14ac:dyDescent="0.2">
      <c r="A31" s="22" t="s">
        <v>1162</v>
      </c>
      <c r="B31" s="885">
        <v>6</v>
      </c>
      <c r="C31" s="885">
        <v>1</v>
      </c>
      <c r="D31" s="885">
        <v>1</v>
      </c>
      <c r="E31" s="825">
        <v>10</v>
      </c>
      <c r="F31" s="825">
        <v>67</v>
      </c>
      <c r="G31" s="825">
        <v>104</v>
      </c>
      <c r="H31" s="825">
        <v>294</v>
      </c>
      <c r="I31" s="825">
        <v>573</v>
      </c>
      <c r="J31" s="825">
        <v>468</v>
      </c>
      <c r="K31" s="871">
        <v>1524</v>
      </c>
      <c r="L31" s="184" t="s">
        <v>1163</v>
      </c>
    </row>
    <row r="32" spans="1:12" ht="11.25" customHeight="1" x14ac:dyDescent="0.2">
      <c r="A32" s="4"/>
      <c r="B32" s="825"/>
      <c r="C32" s="825"/>
      <c r="D32" s="825"/>
      <c r="E32" s="825"/>
      <c r="F32" s="825"/>
      <c r="G32" s="825"/>
      <c r="H32" s="825"/>
      <c r="I32" s="871"/>
      <c r="J32" s="871"/>
      <c r="K32" s="871"/>
      <c r="L32" s="184"/>
    </row>
    <row r="33" spans="1:23" s="257" customFormat="1" ht="16.5" customHeight="1" x14ac:dyDescent="0.25">
      <c r="A33" s="259" t="s">
        <v>956</v>
      </c>
      <c r="B33" s="260">
        <v>14</v>
      </c>
      <c r="C33" s="260">
        <v>5</v>
      </c>
      <c r="D33" s="260">
        <v>6</v>
      </c>
      <c r="E33" s="260">
        <v>59</v>
      </c>
      <c r="F33" s="260">
        <v>315</v>
      </c>
      <c r="G33" s="260">
        <v>436</v>
      </c>
      <c r="H33" s="260">
        <v>1057</v>
      </c>
      <c r="I33" s="260">
        <v>2057</v>
      </c>
      <c r="J33" s="260">
        <v>1527</v>
      </c>
      <c r="K33" s="260">
        <v>5476</v>
      </c>
      <c r="L33" s="261" t="s">
        <v>957</v>
      </c>
      <c r="N33" s="790"/>
      <c r="O33" s="790"/>
      <c r="P33" s="790"/>
      <c r="Q33" s="790"/>
      <c r="R33" s="790"/>
      <c r="S33" s="790"/>
      <c r="T33" s="790"/>
      <c r="U33" s="791"/>
      <c r="V33" s="791"/>
      <c r="W33" s="791"/>
    </row>
    <row r="34" spans="1:23" s="55" customFormat="1" ht="11.25" customHeight="1" x14ac:dyDescent="0.2">
      <c r="A34" s="51"/>
      <c r="B34" s="52"/>
      <c r="C34" s="52"/>
      <c r="D34" s="52"/>
      <c r="E34" s="52"/>
      <c r="F34" s="52"/>
      <c r="G34" s="52"/>
      <c r="H34" s="52"/>
      <c r="I34" s="53"/>
      <c r="J34" s="52"/>
      <c r="K34" s="53"/>
      <c r="L34" s="54"/>
    </row>
    <row r="35" spans="1:23" ht="11.25" customHeight="1" x14ac:dyDescent="0.2">
      <c r="A35" s="1127" t="s">
        <v>1057</v>
      </c>
      <c r="B35" s="1127"/>
      <c r="C35" s="1127"/>
      <c r="D35" s="1127"/>
      <c r="E35" s="1127"/>
      <c r="F35" s="1127"/>
      <c r="G35" s="1127"/>
      <c r="H35" s="1127"/>
      <c r="I35" s="1127"/>
      <c r="J35" s="1127"/>
      <c r="K35" s="1127"/>
      <c r="L35" s="1127"/>
    </row>
    <row r="36" spans="1:23" ht="11.25" customHeight="1" x14ac:dyDescent="0.2">
      <c r="A36" s="40"/>
      <c r="B36" s="40"/>
      <c r="C36" s="40"/>
      <c r="D36" s="40"/>
      <c r="E36" s="40"/>
      <c r="F36" s="40"/>
      <c r="G36" s="40"/>
      <c r="H36" s="40"/>
      <c r="I36" s="40"/>
      <c r="J36" s="40"/>
      <c r="K36" s="40"/>
      <c r="L36" s="40"/>
    </row>
    <row r="37" spans="1:23" ht="11.25" customHeight="1" x14ac:dyDescent="0.2">
      <c r="A37" s="14" t="s">
        <v>1152</v>
      </c>
      <c r="B37" s="5"/>
      <c r="C37" s="5"/>
      <c r="D37" s="5"/>
      <c r="E37" s="5"/>
      <c r="F37" s="5"/>
      <c r="G37" s="5"/>
      <c r="H37" s="5"/>
      <c r="I37" s="5"/>
      <c r="J37" s="5"/>
      <c r="K37" s="5"/>
      <c r="L37" s="186" t="s">
        <v>1153</v>
      </c>
    </row>
    <row r="38" spans="1:23" s="90" customFormat="1" ht="11.25" customHeight="1" x14ac:dyDescent="0.2">
      <c r="A38" s="22" t="s">
        <v>1027</v>
      </c>
      <c r="B38" s="887">
        <v>7.1</v>
      </c>
      <c r="C38" s="887">
        <v>20</v>
      </c>
      <c r="D38" s="887" t="s">
        <v>961</v>
      </c>
      <c r="E38" s="887">
        <v>16.899999999999999</v>
      </c>
      <c r="F38" s="887">
        <v>10.199999999999999</v>
      </c>
      <c r="G38" s="887">
        <v>7.1</v>
      </c>
      <c r="H38" s="887">
        <v>8.3000000000000007</v>
      </c>
      <c r="I38" s="887">
        <v>7.3</v>
      </c>
      <c r="J38" s="887">
        <v>7.7</v>
      </c>
      <c r="K38" s="887">
        <v>7.9</v>
      </c>
      <c r="L38" s="184" t="s">
        <v>1028</v>
      </c>
    </row>
    <row r="39" spans="1:23" s="90" customFormat="1" ht="11.25" customHeight="1" x14ac:dyDescent="0.2">
      <c r="A39" s="22" t="s">
        <v>1029</v>
      </c>
      <c r="B39" s="887">
        <v>7.1</v>
      </c>
      <c r="C39" s="887" t="s">
        <v>961</v>
      </c>
      <c r="D39" s="887">
        <v>16.7</v>
      </c>
      <c r="E39" s="887">
        <v>16.899999999999999</v>
      </c>
      <c r="F39" s="887">
        <v>7.9</v>
      </c>
      <c r="G39" s="887">
        <v>8.9</v>
      </c>
      <c r="H39" s="887">
        <v>7</v>
      </c>
      <c r="I39" s="887">
        <v>8</v>
      </c>
      <c r="J39" s="887">
        <v>7.9</v>
      </c>
      <c r="K39" s="887">
        <v>8</v>
      </c>
      <c r="L39" s="184" t="s">
        <v>1030</v>
      </c>
    </row>
    <row r="40" spans="1:23" s="90" customFormat="1" ht="11.25" customHeight="1" x14ac:dyDescent="0.2">
      <c r="A40" s="22" t="s">
        <v>1031</v>
      </c>
      <c r="B40" s="887">
        <v>7.1</v>
      </c>
      <c r="C40" s="887" t="s">
        <v>961</v>
      </c>
      <c r="D40" s="887" t="s">
        <v>961</v>
      </c>
      <c r="E40" s="887">
        <v>8.5</v>
      </c>
      <c r="F40" s="887">
        <v>10.8</v>
      </c>
      <c r="G40" s="887">
        <v>10.1</v>
      </c>
      <c r="H40" s="887">
        <v>12.5</v>
      </c>
      <c r="I40" s="887">
        <v>13.2</v>
      </c>
      <c r="J40" s="887">
        <v>11.7</v>
      </c>
      <c r="K40" s="887">
        <v>12.2</v>
      </c>
      <c r="L40" s="184" t="s">
        <v>1032</v>
      </c>
    </row>
    <row r="41" spans="1:23" s="90" customFormat="1" ht="11.25" customHeight="1" x14ac:dyDescent="0.2">
      <c r="A41" s="22" t="s">
        <v>1033</v>
      </c>
      <c r="B41" s="887">
        <v>7.1</v>
      </c>
      <c r="C41" s="887">
        <v>40</v>
      </c>
      <c r="D41" s="887">
        <v>33.299999999999997</v>
      </c>
      <c r="E41" s="887">
        <v>3.4</v>
      </c>
      <c r="F41" s="887">
        <v>7.9</v>
      </c>
      <c r="G41" s="887">
        <v>12.2</v>
      </c>
      <c r="H41" s="887">
        <v>10.1</v>
      </c>
      <c r="I41" s="887">
        <v>10.3</v>
      </c>
      <c r="J41" s="887">
        <v>10.4</v>
      </c>
      <c r="K41" s="887">
        <v>10.3</v>
      </c>
      <c r="L41" s="184" t="s">
        <v>1034</v>
      </c>
    </row>
    <row r="42" spans="1:23" s="90" customFormat="1" ht="11.25" customHeight="1" x14ac:dyDescent="0.2">
      <c r="A42" s="22" t="s">
        <v>1035</v>
      </c>
      <c r="B42" s="887" t="s">
        <v>961</v>
      </c>
      <c r="C42" s="887" t="s">
        <v>961</v>
      </c>
      <c r="D42" s="887">
        <v>16.7</v>
      </c>
      <c r="E42" s="887">
        <v>6.8</v>
      </c>
      <c r="F42" s="887">
        <v>8.6</v>
      </c>
      <c r="G42" s="887">
        <v>10.6</v>
      </c>
      <c r="H42" s="887">
        <v>6.8</v>
      </c>
      <c r="I42" s="887">
        <v>6.1</v>
      </c>
      <c r="J42" s="887">
        <v>6.6</v>
      </c>
      <c r="K42" s="887">
        <v>6.9</v>
      </c>
      <c r="L42" s="184" t="s">
        <v>1036</v>
      </c>
      <c r="N42" s="890"/>
      <c r="O42" s="890"/>
    </row>
    <row r="43" spans="1:23" s="90" customFormat="1" ht="11.25" customHeight="1" x14ac:dyDescent="0.2">
      <c r="A43" s="22" t="s">
        <v>1037</v>
      </c>
      <c r="B43" s="887">
        <v>7.1</v>
      </c>
      <c r="C43" s="887" t="s">
        <v>961</v>
      </c>
      <c r="D43" s="887">
        <v>16.7</v>
      </c>
      <c r="E43" s="887">
        <v>5.0999999999999996</v>
      </c>
      <c r="F43" s="887">
        <v>6.3</v>
      </c>
      <c r="G43" s="887">
        <v>6.7</v>
      </c>
      <c r="H43" s="887">
        <v>6.2</v>
      </c>
      <c r="I43" s="887">
        <v>6.3</v>
      </c>
      <c r="J43" s="887">
        <v>5.7</v>
      </c>
      <c r="K43" s="887">
        <v>6.1</v>
      </c>
      <c r="L43" s="184" t="s">
        <v>1038</v>
      </c>
    </row>
    <row r="44" spans="1:23" s="90" customFormat="1" ht="11.25" customHeight="1" x14ac:dyDescent="0.2">
      <c r="A44" s="22" t="s">
        <v>1039</v>
      </c>
      <c r="B44" s="887">
        <v>7.1</v>
      </c>
      <c r="C44" s="887" t="s">
        <v>961</v>
      </c>
      <c r="D44" s="887" t="s">
        <v>961</v>
      </c>
      <c r="E44" s="887">
        <v>8.5</v>
      </c>
      <c r="F44" s="887">
        <v>9.1999999999999993</v>
      </c>
      <c r="G44" s="887">
        <v>7.3</v>
      </c>
      <c r="H44" s="887">
        <v>5.2</v>
      </c>
      <c r="I44" s="887">
        <v>6.5</v>
      </c>
      <c r="J44" s="887">
        <v>6.4</v>
      </c>
      <c r="K44" s="887">
        <v>6.4</v>
      </c>
      <c r="L44" s="184" t="s">
        <v>1040</v>
      </c>
    </row>
    <row r="45" spans="1:23" s="90" customFormat="1" ht="11.25" customHeight="1" x14ac:dyDescent="0.2">
      <c r="A45" s="22" t="s">
        <v>1041</v>
      </c>
      <c r="B45" s="887">
        <v>7.1</v>
      </c>
      <c r="C45" s="887">
        <v>20</v>
      </c>
      <c r="D45" s="887" t="s">
        <v>961</v>
      </c>
      <c r="E45" s="887">
        <v>8.5</v>
      </c>
      <c r="F45" s="887">
        <v>8.9</v>
      </c>
      <c r="G45" s="887">
        <v>7.8</v>
      </c>
      <c r="H45" s="887">
        <v>7.2</v>
      </c>
      <c r="I45" s="887">
        <v>6.4</v>
      </c>
      <c r="J45" s="887">
        <v>6.2</v>
      </c>
      <c r="K45" s="887">
        <v>6.8</v>
      </c>
      <c r="L45" s="184" t="s">
        <v>1042</v>
      </c>
    </row>
    <row r="46" spans="1:23" s="90" customFormat="1" ht="11.25" customHeight="1" x14ac:dyDescent="0.2">
      <c r="A46" s="22" t="s">
        <v>1043</v>
      </c>
      <c r="B46" s="887">
        <v>7.1</v>
      </c>
      <c r="C46" s="887" t="s">
        <v>961</v>
      </c>
      <c r="D46" s="887" t="s">
        <v>961</v>
      </c>
      <c r="E46" s="887">
        <v>10.199999999999999</v>
      </c>
      <c r="F46" s="887">
        <v>8.3000000000000007</v>
      </c>
      <c r="G46" s="887">
        <v>4.5999999999999996</v>
      </c>
      <c r="H46" s="887">
        <v>7.5</v>
      </c>
      <c r="I46" s="887">
        <v>6.2</v>
      </c>
      <c r="J46" s="887">
        <v>5.6</v>
      </c>
      <c r="K46" s="887">
        <v>6.3</v>
      </c>
      <c r="L46" s="184" t="s">
        <v>1044</v>
      </c>
    </row>
    <row r="47" spans="1:23" s="90" customFormat="1" ht="11.25" customHeight="1" x14ac:dyDescent="0.2">
      <c r="A47" s="22" t="s">
        <v>1045</v>
      </c>
      <c r="B47" s="887">
        <v>7.1</v>
      </c>
      <c r="C47" s="887" t="s">
        <v>961</v>
      </c>
      <c r="D47" s="887" t="s">
        <v>961</v>
      </c>
      <c r="E47" s="887">
        <v>5.0999999999999996</v>
      </c>
      <c r="F47" s="887">
        <v>6</v>
      </c>
      <c r="G47" s="887">
        <v>10.8</v>
      </c>
      <c r="H47" s="887">
        <v>8.3000000000000007</v>
      </c>
      <c r="I47" s="887">
        <v>7</v>
      </c>
      <c r="J47" s="887">
        <v>7.5</v>
      </c>
      <c r="K47" s="887">
        <v>7.6</v>
      </c>
      <c r="L47" s="184" t="s">
        <v>1046</v>
      </c>
    </row>
    <row r="48" spans="1:23" s="90" customFormat="1" ht="11.25" customHeight="1" x14ac:dyDescent="0.2">
      <c r="A48" s="22" t="s">
        <v>1047</v>
      </c>
      <c r="B48" s="887">
        <v>28.6</v>
      </c>
      <c r="C48" s="887">
        <v>20</v>
      </c>
      <c r="D48" s="887">
        <v>16.7</v>
      </c>
      <c r="E48" s="887">
        <v>5.0999999999999996</v>
      </c>
      <c r="F48" s="887">
        <v>6</v>
      </c>
      <c r="G48" s="887">
        <v>7.3</v>
      </c>
      <c r="H48" s="887">
        <v>10.8</v>
      </c>
      <c r="I48" s="887">
        <v>12.2</v>
      </c>
      <c r="J48" s="887">
        <v>12.8</v>
      </c>
      <c r="K48" s="887">
        <v>11.3</v>
      </c>
      <c r="L48" s="184" t="s">
        <v>1048</v>
      </c>
    </row>
    <row r="49" spans="1:12" s="90" customFormat="1" ht="11.25" customHeight="1" x14ac:dyDescent="0.2">
      <c r="A49" s="22" t="s">
        <v>1049</v>
      </c>
      <c r="B49" s="887">
        <v>7.1</v>
      </c>
      <c r="C49" s="887" t="s">
        <v>961</v>
      </c>
      <c r="D49" s="887" t="s">
        <v>961</v>
      </c>
      <c r="E49" s="887">
        <v>5.0999999999999996</v>
      </c>
      <c r="F49" s="887">
        <v>9.8000000000000007</v>
      </c>
      <c r="G49" s="887">
        <v>6.7</v>
      </c>
      <c r="H49" s="887">
        <v>10</v>
      </c>
      <c r="I49" s="887">
        <v>10.5</v>
      </c>
      <c r="J49" s="887">
        <v>11.6</v>
      </c>
      <c r="K49" s="887">
        <v>10.3</v>
      </c>
      <c r="L49" s="184" t="s">
        <v>1050</v>
      </c>
    </row>
    <row r="50" spans="1:12" ht="11.25" customHeight="1" x14ac:dyDescent="0.2">
      <c r="A50" s="4"/>
      <c r="B50" s="284"/>
      <c r="C50" s="284"/>
      <c r="D50" s="887"/>
      <c r="E50" s="284"/>
      <c r="F50" s="284"/>
      <c r="G50" s="284"/>
      <c r="H50" s="284"/>
      <c r="I50" s="284"/>
      <c r="J50" s="284"/>
      <c r="K50" s="284"/>
      <c r="L50" s="184"/>
    </row>
    <row r="51" spans="1:12" ht="11.25" customHeight="1" x14ac:dyDescent="0.2">
      <c r="A51" s="14" t="s">
        <v>1154</v>
      </c>
      <c r="B51" s="241"/>
      <c r="C51" s="241"/>
      <c r="D51" s="241"/>
      <c r="E51" s="241"/>
      <c r="F51" s="241"/>
      <c r="G51" s="241"/>
      <c r="H51" s="241"/>
      <c r="I51" s="241"/>
      <c r="J51" s="241"/>
      <c r="K51" s="241"/>
      <c r="L51" s="186" t="s">
        <v>1155</v>
      </c>
    </row>
    <row r="52" spans="1:12" s="90" customFormat="1" ht="11.25" customHeight="1" x14ac:dyDescent="0.2">
      <c r="A52" s="22" t="s">
        <v>1156</v>
      </c>
      <c r="B52" s="887">
        <v>14.3</v>
      </c>
      <c r="C52" s="887">
        <v>20</v>
      </c>
      <c r="D52" s="887">
        <v>16.7</v>
      </c>
      <c r="E52" s="887">
        <v>42.4</v>
      </c>
      <c r="F52" s="887">
        <v>27.6</v>
      </c>
      <c r="G52" s="887">
        <v>23.2</v>
      </c>
      <c r="H52" s="887">
        <v>25.3</v>
      </c>
      <c r="I52" s="887">
        <v>25.3</v>
      </c>
      <c r="J52" s="887">
        <v>24.1</v>
      </c>
      <c r="K52" s="887">
        <v>25.1</v>
      </c>
      <c r="L52" s="184" t="s">
        <v>1157</v>
      </c>
    </row>
    <row r="53" spans="1:12" s="90" customFormat="1" ht="11.25" customHeight="1" x14ac:dyDescent="0.2">
      <c r="A53" s="22" t="s">
        <v>1158</v>
      </c>
      <c r="B53" s="887">
        <v>21.4</v>
      </c>
      <c r="C53" s="887">
        <v>40</v>
      </c>
      <c r="D53" s="887">
        <v>66.7</v>
      </c>
      <c r="E53" s="887">
        <v>15.3</v>
      </c>
      <c r="F53" s="887">
        <v>25.1</v>
      </c>
      <c r="G53" s="887">
        <v>31.2</v>
      </c>
      <c r="H53" s="887">
        <v>26.5</v>
      </c>
      <c r="I53" s="887">
        <v>27.5</v>
      </c>
      <c r="J53" s="887">
        <v>26.8</v>
      </c>
      <c r="K53" s="887">
        <v>27.2</v>
      </c>
      <c r="L53" s="184" t="s">
        <v>1159</v>
      </c>
    </row>
    <row r="54" spans="1:12" s="90" customFormat="1" ht="11.25" customHeight="1" x14ac:dyDescent="0.2">
      <c r="A54" s="22" t="s">
        <v>1160</v>
      </c>
      <c r="B54" s="887">
        <v>21.4</v>
      </c>
      <c r="C54" s="887">
        <v>20</v>
      </c>
      <c r="D54" s="887" t="s">
        <v>961</v>
      </c>
      <c r="E54" s="887">
        <v>25.4</v>
      </c>
      <c r="F54" s="887">
        <v>26</v>
      </c>
      <c r="G54" s="887">
        <v>21.8</v>
      </c>
      <c r="H54" s="887">
        <v>20.399999999999999</v>
      </c>
      <c r="I54" s="887">
        <v>19.399999999999999</v>
      </c>
      <c r="J54" s="887">
        <v>18.5</v>
      </c>
      <c r="K54" s="887">
        <v>20</v>
      </c>
      <c r="L54" s="184" t="s">
        <v>1161</v>
      </c>
    </row>
    <row r="55" spans="1:12" s="90" customFormat="1" ht="11.25" customHeight="1" x14ac:dyDescent="0.2">
      <c r="A55" s="22" t="s">
        <v>1162</v>
      </c>
      <c r="B55" s="887">
        <v>42.9</v>
      </c>
      <c r="C55" s="887">
        <v>20</v>
      </c>
      <c r="D55" s="887">
        <v>16.7</v>
      </c>
      <c r="E55" s="887">
        <v>16.899999999999999</v>
      </c>
      <c r="F55" s="887">
        <v>21.3</v>
      </c>
      <c r="G55" s="887">
        <v>23.9</v>
      </c>
      <c r="H55" s="887">
        <v>27.8</v>
      </c>
      <c r="I55" s="887">
        <v>27.9</v>
      </c>
      <c r="J55" s="887">
        <v>30.6</v>
      </c>
      <c r="K55" s="887">
        <v>27.8</v>
      </c>
      <c r="L55" s="184" t="s">
        <v>1163</v>
      </c>
    </row>
    <row r="56" spans="1:12" ht="11.25" customHeight="1" x14ac:dyDescent="0.2">
      <c r="A56" s="4"/>
      <c r="B56" s="25"/>
      <c r="C56" s="25"/>
      <c r="D56" s="25"/>
      <c r="E56" s="25"/>
      <c r="F56" s="25"/>
      <c r="G56" s="25"/>
      <c r="H56" s="25"/>
      <c r="I56" s="25"/>
      <c r="J56" s="25"/>
      <c r="K56" s="26"/>
      <c r="L56" s="184"/>
    </row>
    <row r="57" spans="1:12" s="257" customFormat="1" ht="16.5" customHeight="1" x14ac:dyDescent="0.2">
      <c r="A57" s="259" t="s">
        <v>956</v>
      </c>
      <c r="B57" s="304">
        <v>100</v>
      </c>
      <c r="C57" s="304">
        <v>100</v>
      </c>
      <c r="D57" s="304">
        <v>100</v>
      </c>
      <c r="E57" s="304">
        <v>100</v>
      </c>
      <c r="F57" s="304">
        <v>100</v>
      </c>
      <c r="G57" s="304">
        <v>100</v>
      </c>
      <c r="H57" s="304">
        <v>100</v>
      </c>
      <c r="I57" s="304">
        <v>100</v>
      </c>
      <c r="J57" s="304">
        <v>100</v>
      </c>
      <c r="K57" s="304">
        <v>100</v>
      </c>
      <c r="L57" s="261" t="s">
        <v>957</v>
      </c>
    </row>
    <row r="58" spans="1:12" ht="9.1999999999999993" customHeight="1" x14ac:dyDescent="0.2">
      <c r="A58" s="248"/>
      <c r="B58" s="263"/>
      <c r="C58" s="263"/>
      <c r="D58" s="263"/>
      <c r="E58" s="263"/>
      <c r="F58" s="263"/>
      <c r="G58" s="263"/>
      <c r="H58" s="263"/>
      <c r="I58" s="263"/>
      <c r="J58" s="263"/>
      <c r="K58" s="249"/>
      <c r="L58" s="301"/>
    </row>
    <row r="59" spans="1:12" ht="11.25" customHeight="1" x14ac:dyDescent="0.2">
      <c r="A59" s="12" t="s">
        <v>963</v>
      </c>
      <c r="B59" s="1073" t="s">
        <v>1011</v>
      </c>
      <c r="C59" s="1073"/>
      <c r="D59" s="1073"/>
      <c r="E59" s="1073"/>
      <c r="F59" s="1073"/>
      <c r="G59" s="119"/>
      <c r="H59" s="119"/>
      <c r="I59" s="119"/>
      <c r="J59" s="119"/>
      <c r="K59" s="34"/>
      <c r="L59" s="545"/>
    </row>
    <row r="60" spans="1:12" ht="11.25" customHeight="1" x14ac:dyDescent="0.2">
      <c r="A60" s="12"/>
      <c r="B60" s="1112" t="s">
        <v>1012</v>
      </c>
      <c r="C60" s="1112"/>
      <c r="D60" s="1112"/>
      <c r="E60" s="1112"/>
      <c r="F60" s="1112"/>
      <c r="G60" s="119"/>
      <c r="H60" s="119"/>
      <c r="I60" s="119"/>
      <c r="J60" s="119"/>
      <c r="K60" s="34"/>
      <c r="L60" s="545"/>
    </row>
    <row r="61" spans="1:12" ht="11.25" customHeight="1" x14ac:dyDescent="0.2">
      <c r="A61" s="30" t="s">
        <v>703</v>
      </c>
      <c r="B61" s="30"/>
      <c r="C61" s="30"/>
      <c r="D61" s="30"/>
      <c r="E61" s="30"/>
      <c r="F61" s="30"/>
      <c r="G61" s="30"/>
      <c r="H61" s="30"/>
      <c r="I61" s="30"/>
      <c r="J61" s="30"/>
      <c r="K61" s="30"/>
      <c r="L61" s="31" t="s">
        <v>1133</v>
      </c>
    </row>
  </sheetData>
  <mergeCells count="19">
    <mergeCell ref="A2:L2"/>
    <mergeCell ref="A3:L3"/>
    <mergeCell ref="A4:L4"/>
    <mergeCell ref="A5:A9"/>
    <mergeCell ref="B5:J5"/>
    <mergeCell ref="B6:J6"/>
    <mergeCell ref="B7:B9"/>
    <mergeCell ref="C7:C9"/>
    <mergeCell ref="D7:D9"/>
    <mergeCell ref="I7:I9"/>
    <mergeCell ref="G7:G9"/>
    <mergeCell ref="H7:H9"/>
    <mergeCell ref="J7:J9"/>
    <mergeCell ref="B59:F59"/>
    <mergeCell ref="B60:F60"/>
    <mergeCell ref="A11:L11"/>
    <mergeCell ref="A35:L35"/>
    <mergeCell ref="E7:E9"/>
    <mergeCell ref="F7:F9"/>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83"/>
  <sheetViews>
    <sheetView zoomScale="145" zoomScaleNormal="145" workbookViewId="0">
      <selection activeCell="H10" sqref="H10"/>
    </sheetView>
  </sheetViews>
  <sheetFormatPr baseColWidth="10" defaultRowHeight="12.75" x14ac:dyDescent="0.2"/>
  <cols>
    <col min="1" max="1" width="4.140625" customWidth="1"/>
    <col min="2" max="2" width="16.140625" style="117" customWidth="1"/>
    <col min="3" max="6" width="16.140625" customWidth="1"/>
  </cols>
  <sheetData>
    <row r="1" spans="1:6" s="121" customFormat="1" ht="10.5" customHeight="1" x14ac:dyDescent="0.15">
      <c r="A1" s="121" t="s">
        <v>267</v>
      </c>
      <c r="B1" s="136"/>
    </row>
    <row r="2" spans="1:6" s="90" customFormat="1" ht="16.899999999999999" customHeight="1" x14ac:dyDescent="0.2">
      <c r="A2" s="1029" t="s">
        <v>1560</v>
      </c>
      <c r="B2" s="1029"/>
      <c r="C2" s="1029"/>
      <c r="D2" s="1029"/>
      <c r="E2" s="1029"/>
      <c r="F2" s="1029"/>
    </row>
    <row r="3" spans="1:6" s="90" customFormat="1" ht="16.899999999999999" customHeight="1" x14ac:dyDescent="0.2">
      <c r="A3" s="1029" t="s">
        <v>1561</v>
      </c>
      <c r="B3" s="1029"/>
      <c r="C3" s="1029"/>
      <c r="D3" s="1029"/>
      <c r="E3" s="1029"/>
      <c r="F3" s="1029"/>
    </row>
    <row r="4" spans="1:6" ht="10.5" customHeight="1" x14ac:dyDescent="0.2">
      <c r="A4" s="1030"/>
      <c r="B4" s="1030"/>
      <c r="C4" s="1030"/>
      <c r="D4" s="1030"/>
      <c r="E4" s="1030"/>
      <c r="F4" s="1030"/>
    </row>
    <row r="5" spans="1:6" ht="12" customHeight="1" x14ac:dyDescent="0.2">
      <c r="A5" s="1203" t="s">
        <v>968</v>
      </c>
      <c r="B5" s="1204"/>
      <c r="C5" s="1200" t="s">
        <v>1164</v>
      </c>
      <c r="D5" s="1201"/>
      <c r="E5" s="1202"/>
      <c r="F5" s="1207" t="s">
        <v>956</v>
      </c>
    </row>
    <row r="6" spans="1:6" ht="12" customHeight="1" thickBot="1" x14ac:dyDescent="0.25">
      <c r="A6" s="1205"/>
      <c r="B6" s="1206"/>
      <c r="C6" s="1192" t="s">
        <v>1165</v>
      </c>
      <c r="D6" s="1192"/>
      <c r="E6" s="1193"/>
      <c r="F6" s="1208"/>
    </row>
    <row r="7" spans="1:6" ht="12" customHeight="1" x14ac:dyDescent="0.2">
      <c r="A7" s="1205"/>
      <c r="B7" s="1206"/>
      <c r="C7" s="1185" t="s">
        <v>1166</v>
      </c>
      <c r="D7" s="1185" t="s">
        <v>1433</v>
      </c>
      <c r="E7" s="1210" t="s">
        <v>1435</v>
      </c>
      <c r="F7" s="33"/>
    </row>
    <row r="8" spans="1:6" x14ac:dyDescent="0.2">
      <c r="A8" s="1212" t="s">
        <v>969</v>
      </c>
      <c r="B8" s="1213"/>
      <c r="C8" s="1186"/>
      <c r="D8" s="1186"/>
      <c r="E8" s="1211"/>
      <c r="F8" s="1215" t="s">
        <v>957</v>
      </c>
    </row>
    <row r="9" spans="1:6" ht="21" customHeight="1" x14ac:dyDescent="0.2">
      <c r="A9" s="1172"/>
      <c r="B9" s="1214"/>
      <c r="C9" s="388" t="s">
        <v>1167</v>
      </c>
      <c r="D9" s="389" t="s">
        <v>1434</v>
      </c>
      <c r="E9" s="389" t="s">
        <v>1436</v>
      </c>
      <c r="F9" s="1216"/>
    </row>
    <row r="10" spans="1:6" s="291" customFormat="1" x14ac:dyDescent="0.2">
      <c r="A10" s="522"/>
      <c r="B10" s="523"/>
      <c r="C10" s="514"/>
      <c r="D10" s="514"/>
      <c r="E10" s="514"/>
      <c r="F10" s="522"/>
    </row>
    <row r="11" spans="1:6" s="516" customFormat="1" x14ac:dyDescent="0.2">
      <c r="A11" s="1209" t="s">
        <v>960</v>
      </c>
      <c r="B11" s="1209"/>
      <c r="C11" s="1209"/>
      <c r="D11" s="1209"/>
      <c r="E11" s="1209"/>
      <c r="F11" s="1209"/>
    </row>
    <row r="12" spans="1:6" s="291" customFormat="1" x14ac:dyDescent="0.2">
      <c r="A12" s="506"/>
      <c r="B12" s="507"/>
      <c r="C12" s="506"/>
      <c r="D12" s="506"/>
      <c r="E12" s="506"/>
      <c r="F12" s="506"/>
    </row>
    <row r="13" spans="1:6" s="291" customFormat="1" x14ac:dyDescent="0.2">
      <c r="A13" s="1108">
        <v>1990</v>
      </c>
      <c r="B13" s="1108"/>
      <c r="C13" s="367">
        <v>907</v>
      </c>
      <c r="D13" s="344">
        <v>2362</v>
      </c>
      <c r="E13" s="367">
        <v>397</v>
      </c>
      <c r="F13" s="344">
        <v>3666</v>
      </c>
    </row>
    <row r="14" spans="1:6" s="291" customFormat="1" x14ac:dyDescent="0.2">
      <c r="A14" s="1108">
        <v>1991</v>
      </c>
      <c r="B14" s="1108"/>
      <c r="C14" s="367">
        <v>922</v>
      </c>
      <c r="D14" s="344">
        <v>2234</v>
      </c>
      <c r="E14" s="367">
        <v>441</v>
      </c>
      <c r="F14" s="344">
        <v>3597</v>
      </c>
    </row>
    <row r="15" spans="1:6" s="291" customFormat="1" x14ac:dyDescent="0.2">
      <c r="A15" s="1108">
        <v>1992</v>
      </c>
      <c r="B15" s="1108"/>
      <c r="C15" s="367">
        <v>936</v>
      </c>
      <c r="D15" s="344">
        <v>2243</v>
      </c>
      <c r="E15" s="367">
        <v>396</v>
      </c>
      <c r="F15" s="344">
        <v>3575</v>
      </c>
    </row>
    <row r="16" spans="1:6" s="291" customFormat="1" x14ac:dyDescent="0.2">
      <c r="A16" s="1108">
        <v>1993</v>
      </c>
      <c r="B16" s="1108"/>
      <c r="C16" s="367">
        <v>916</v>
      </c>
      <c r="D16" s="344">
        <v>2324</v>
      </c>
      <c r="E16" s="367">
        <v>426</v>
      </c>
      <c r="F16" s="344">
        <v>3666</v>
      </c>
    </row>
    <row r="17" spans="1:6" s="291" customFormat="1" x14ac:dyDescent="0.2">
      <c r="A17" s="1108">
        <v>1994</v>
      </c>
      <c r="B17" s="1108"/>
      <c r="C17" s="367">
        <v>961</v>
      </c>
      <c r="D17" s="344">
        <v>2299</v>
      </c>
      <c r="E17" s="367">
        <v>417</v>
      </c>
      <c r="F17" s="344">
        <v>3677</v>
      </c>
    </row>
    <row r="18" spans="1:6" s="291" customFormat="1" x14ac:dyDescent="0.2">
      <c r="A18" s="1108">
        <v>1995</v>
      </c>
      <c r="B18" s="1108"/>
      <c r="C18" s="367">
        <v>926</v>
      </c>
      <c r="D18" s="344">
        <v>2233</v>
      </c>
      <c r="E18" s="367">
        <v>426</v>
      </c>
      <c r="F18" s="344">
        <v>3585</v>
      </c>
    </row>
    <row r="19" spans="1:6" s="291" customFormat="1" x14ac:dyDescent="0.2">
      <c r="A19" s="1108">
        <v>1996</v>
      </c>
      <c r="B19" s="1108"/>
      <c r="C19" s="344">
        <v>1009</v>
      </c>
      <c r="D19" s="344">
        <v>2279</v>
      </c>
      <c r="E19" s="367">
        <v>417</v>
      </c>
      <c r="F19" s="344">
        <v>3705</v>
      </c>
    </row>
    <row r="20" spans="1:6" s="291" customFormat="1" x14ac:dyDescent="0.2">
      <c r="A20" s="1108">
        <v>1997</v>
      </c>
      <c r="B20" s="1108"/>
      <c r="C20" s="344">
        <v>1007</v>
      </c>
      <c r="D20" s="344">
        <v>2195</v>
      </c>
      <c r="E20" s="367">
        <v>427</v>
      </c>
      <c r="F20" s="344">
        <v>3629</v>
      </c>
    </row>
    <row r="21" spans="1:6" s="291" customFormat="1" x14ac:dyDescent="0.2">
      <c r="A21" s="1108">
        <v>1998</v>
      </c>
      <c r="B21" s="1108"/>
      <c r="C21" s="367">
        <v>995</v>
      </c>
      <c r="D21" s="344">
        <v>2343</v>
      </c>
      <c r="E21" s="367">
        <v>444</v>
      </c>
      <c r="F21" s="344">
        <v>3782</v>
      </c>
    </row>
    <row r="22" spans="1:6" s="291" customFormat="1" x14ac:dyDescent="0.2">
      <c r="A22" s="1108">
        <v>1999</v>
      </c>
      <c r="B22" s="1108"/>
      <c r="C22" s="344">
        <v>1010</v>
      </c>
      <c r="D22" s="344">
        <v>2287</v>
      </c>
      <c r="E22" s="367">
        <v>473</v>
      </c>
      <c r="F22" s="344">
        <v>3770</v>
      </c>
    </row>
    <row r="23" spans="1:6" s="291" customFormat="1" x14ac:dyDescent="0.2">
      <c r="A23" s="1108">
        <v>2000</v>
      </c>
      <c r="B23" s="1108"/>
      <c r="C23" s="344">
        <v>1029</v>
      </c>
      <c r="D23" s="344">
        <v>2183</v>
      </c>
      <c r="E23" s="367">
        <v>505</v>
      </c>
      <c r="F23" s="344">
        <v>3717</v>
      </c>
    </row>
    <row r="24" spans="1:6" s="291" customFormat="1" x14ac:dyDescent="0.2">
      <c r="A24" s="1108">
        <v>2001</v>
      </c>
      <c r="B24" s="1108"/>
      <c r="C24" s="367">
        <v>983</v>
      </c>
      <c r="D24" s="344">
        <v>2129</v>
      </c>
      <c r="E24" s="367">
        <v>550</v>
      </c>
      <c r="F24" s="344">
        <v>3662</v>
      </c>
    </row>
    <row r="25" spans="1:6" s="291" customFormat="1" x14ac:dyDescent="0.2">
      <c r="A25" s="1108">
        <v>2002</v>
      </c>
      <c r="B25" s="1108"/>
      <c r="C25" s="344">
        <v>1017</v>
      </c>
      <c r="D25" s="344">
        <v>2500</v>
      </c>
      <c r="E25" s="367">
        <v>223</v>
      </c>
      <c r="F25" s="344">
        <v>3740</v>
      </c>
    </row>
    <row r="26" spans="1:6" s="291" customFormat="1" x14ac:dyDescent="0.2">
      <c r="A26" s="1108">
        <v>2003</v>
      </c>
      <c r="B26" s="1108"/>
      <c r="C26" s="344">
        <v>1012</v>
      </c>
      <c r="D26" s="344">
        <v>2766</v>
      </c>
      <c r="E26" s="367">
        <v>226</v>
      </c>
      <c r="F26" s="344">
        <v>4004</v>
      </c>
    </row>
    <row r="27" spans="1:6" s="291" customFormat="1" x14ac:dyDescent="0.2">
      <c r="A27" s="1108">
        <v>2004</v>
      </c>
      <c r="B27" s="1108"/>
      <c r="C27" s="367">
        <v>972</v>
      </c>
      <c r="D27" s="344">
        <v>2657</v>
      </c>
      <c r="E27" s="367">
        <v>236</v>
      </c>
      <c r="F27" s="344">
        <v>3865</v>
      </c>
    </row>
    <row r="28" spans="1:6" s="291" customFormat="1" x14ac:dyDescent="0.2">
      <c r="A28" s="1108">
        <v>2005</v>
      </c>
      <c r="B28" s="1108"/>
      <c r="C28" s="390">
        <v>1009</v>
      </c>
      <c r="D28" s="390">
        <v>2626</v>
      </c>
      <c r="E28" s="524">
        <v>224</v>
      </c>
      <c r="F28" s="390">
        <v>3859</v>
      </c>
    </row>
    <row r="29" spans="1:6" s="291" customFormat="1" x14ac:dyDescent="0.2">
      <c r="A29" s="1108">
        <v>2006</v>
      </c>
      <c r="B29" s="1108"/>
      <c r="C29" s="524">
        <v>966</v>
      </c>
      <c r="D29" s="390">
        <v>2573</v>
      </c>
      <c r="E29" s="524">
        <v>223</v>
      </c>
      <c r="F29" s="390">
        <v>3762</v>
      </c>
    </row>
    <row r="30" spans="1:6" s="291" customFormat="1" x14ac:dyDescent="0.2">
      <c r="A30" s="1108">
        <v>2007</v>
      </c>
      <c r="B30" s="1108"/>
      <c r="C30" s="524">
        <v>919</v>
      </c>
      <c r="D30" s="390">
        <v>2605</v>
      </c>
      <c r="E30" s="524">
        <v>198</v>
      </c>
      <c r="F30" s="390">
        <v>3722</v>
      </c>
    </row>
    <row r="31" spans="1:6" s="291" customFormat="1" x14ac:dyDescent="0.2">
      <c r="A31" s="1108">
        <v>2008</v>
      </c>
      <c r="B31" s="1108"/>
      <c r="C31" s="524">
        <v>965</v>
      </c>
      <c r="D31" s="390">
        <v>2722</v>
      </c>
      <c r="E31" s="524">
        <v>207</v>
      </c>
      <c r="F31" s="390">
        <v>3894</v>
      </c>
    </row>
    <row r="32" spans="1:6" s="291" customFormat="1" x14ac:dyDescent="0.2">
      <c r="A32" s="1108">
        <v>2009</v>
      </c>
      <c r="B32" s="1108"/>
      <c r="C32" s="524">
        <v>993</v>
      </c>
      <c r="D32" s="390">
        <v>2595</v>
      </c>
      <c r="E32" s="524">
        <v>211</v>
      </c>
      <c r="F32" s="390">
        <v>3799</v>
      </c>
    </row>
    <row r="33" spans="1:11" s="291" customFormat="1" x14ac:dyDescent="0.2">
      <c r="A33" s="1108">
        <v>2010</v>
      </c>
      <c r="B33" s="1108"/>
      <c r="C33" s="390">
        <v>1022</v>
      </c>
      <c r="D33" s="390">
        <v>2675</v>
      </c>
      <c r="E33" s="524">
        <v>212</v>
      </c>
      <c r="F33" s="390">
        <v>3909</v>
      </c>
    </row>
    <row r="34" spans="1:11" s="291" customFormat="1" x14ac:dyDescent="0.2">
      <c r="A34" s="1108">
        <v>2011</v>
      </c>
      <c r="B34" s="1108"/>
      <c r="C34" s="390">
        <v>1024</v>
      </c>
      <c r="D34" s="390">
        <v>2772</v>
      </c>
      <c r="E34" s="524">
        <v>181</v>
      </c>
      <c r="F34" s="390">
        <v>3977</v>
      </c>
    </row>
    <row r="35" spans="1:11" s="291" customFormat="1" x14ac:dyDescent="0.2">
      <c r="A35" s="1108">
        <v>2012</v>
      </c>
      <c r="B35" s="1108"/>
      <c r="C35" s="390">
        <v>1067</v>
      </c>
      <c r="D35" s="390">
        <v>2998</v>
      </c>
      <c r="E35" s="524">
        <v>169</v>
      </c>
      <c r="F35" s="390">
        <v>4234</v>
      </c>
    </row>
    <row r="36" spans="1:11" s="291" customFormat="1" x14ac:dyDescent="0.2">
      <c r="A36" s="1108">
        <v>2013</v>
      </c>
      <c r="B36" s="1108"/>
      <c r="C36" s="390">
        <v>1068</v>
      </c>
      <c r="D36" s="390">
        <v>2835</v>
      </c>
      <c r="E36" s="524">
        <v>189</v>
      </c>
      <c r="F36" s="390">
        <v>4092</v>
      </c>
    </row>
    <row r="37" spans="1:11" s="291" customFormat="1" x14ac:dyDescent="0.2">
      <c r="A37" s="1108">
        <v>2014</v>
      </c>
      <c r="B37" s="1108"/>
      <c r="C37" s="390">
        <v>1107</v>
      </c>
      <c r="D37" s="390">
        <v>2898</v>
      </c>
      <c r="E37" s="524">
        <v>163</v>
      </c>
      <c r="F37" s="390">
        <v>4168</v>
      </c>
    </row>
    <row r="38" spans="1:11" s="291" customFormat="1" x14ac:dyDescent="0.2">
      <c r="A38" s="1108">
        <v>2015</v>
      </c>
      <c r="B38" s="1108"/>
      <c r="C38" s="390">
        <v>1262</v>
      </c>
      <c r="D38" s="390">
        <v>2955</v>
      </c>
      <c r="E38" s="524">
        <v>186</v>
      </c>
      <c r="F38" s="390">
        <v>4403</v>
      </c>
    </row>
    <row r="39" spans="1:11" s="291" customFormat="1" x14ac:dyDescent="0.2">
      <c r="A39" s="1108">
        <v>2016</v>
      </c>
      <c r="B39" s="1108"/>
      <c r="C39" s="390">
        <v>1170</v>
      </c>
      <c r="D39" s="390">
        <v>2956</v>
      </c>
      <c r="E39" s="390">
        <v>194</v>
      </c>
      <c r="F39" s="390">
        <v>4320</v>
      </c>
    </row>
    <row r="40" spans="1:11" s="291" customFormat="1" x14ac:dyDescent="0.2">
      <c r="A40" s="1108">
        <v>2017</v>
      </c>
      <c r="B40" s="1108"/>
      <c r="C40" s="390">
        <v>1230</v>
      </c>
      <c r="D40" s="390">
        <v>3049</v>
      </c>
      <c r="E40" s="390">
        <v>171</v>
      </c>
      <c r="F40" s="390">
        <v>4450</v>
      </c>
    </row>
    <row r="41" spans="1:11" s="291" customFormat="1" x14ac:dyDescent="0.2">
      <c r="A41" s="1108">
        <v>2018</v>
      </c>
      <c r="B41" s="1108"/>
      <c r="C41" s="390">
        <v>1141</v>
      </c>
      <c r="D41" s="390">
        <v>3161</v>
      </c>
      <c r="E41" s="390">
        <v>161</v>
      </c>
      <c r="F41" s="390">
        <v>4463</v>
      </c>
    </row>
    <row r="42" spans="1:11" s="291" customFormat="1" ht="20.25" customHeight="1" x14ac:dyDescent="0.25">
      <c r="A42" s="1108">
        <v>2019</v>
      </c>
      <c r="B42" s="1108"/>
      <c r="C42" s="390">
        <v>1231</v>
      </c>
      <c r="D42" s="390">
        <v>3123</v>
      </c>
      <c r="E42" s="390">
        <v>181</v>
      </c>
      <c r="F42" s="390">
        <v>4535</v>
      </c>
      <c r="H42" s="793"/>
      <c r="I42" s="793"/>
      <c r="J42" s="792"/>
      <c r="K42" s="793"/>
    </row>
    <row r="43" spans="1:11" s="257" customFormat="1" ht="20.25" customHeight="1" x14ac:dyDescent="0.2">
      <c r="A43" s="1217">
        <v>2020</v>
      </c>
      <c r="B43" s="1217"/>
      <c r="C43" s="950">
        <v>1611</v>
      </c>
      <c r="D43" s="950">
        <v>3723</v>
      </c>
      <c r="E43" s="950">
        <v>142</v>
      </c>
      <c r="F43" s="950">
        <v>5476</v>
      </c>
    </row>
    <row r="44" spans="1:11" s="55" customFormat="1" x14ac:dyDescent="0.2">
      <c r="A44" s="51"/>
      <c r="B44" s="91"/>
      <c r="C44" s="53"/>
      <c r="D44" s="56"/>
      <c r="E44" s="52"/>
      <c r="F44" s="53"/>
    </row>
    <row r="45" spans="1:11" s="291" customFormat="1" x14ac:dyDescent="0.2">
      <c r="A45" s="1218" t="s">
        <v>1057</v>
      </c>
      <c r="B45" s="1218"/>
      <c r="C45" s="1218"/>
      <c r="D45" s="1218"/>
      <c r="E45" s="1218"/>
      <c r="F45" s="1218"/>
    </row>
    <row r="46" spans="1:11" s="516" customFormat="1" x14ac:dyDescent="0.2">
      <c r="A46" s="506"/>
      <c r="B46" s="507"/>
      <c r="C46" s="506"/>
      <c r="D46" s="506"/>
      <c r="E46" s="506"/>
      <c r="F46" s="506"/>
    </row>
    <row r="47" spans="1:11" s="291" customFormat="1" x14ac:dyDescent="0.2">
      <c r="A47" s="1108">
        <v>1990</v>
      </c>
      <c r="B47" s="1108"/>
      <c r="C47" s="391">
        <v>24.7</v>
      </c>
      <c r="D47" s="391">
        <v>64.400000000000006</v>
      </c>
      <c r="E47" s="391">
        <v>10.8</v>
      </c>
      <c r="F47" s="391">
        <v>100</v>
      </c>
    </row>
    <row r="48" spans="1:11" s="291" customFormat="1" x14ac:dyDescent="0.2">
      <c r="A48" s="1108">
        <v>1991</v>
      </c>
      <c r="B48" s="1108"/>
      <c r="C48" s="391">
        <v>25.6</v>
      </c>
      <c r="D48" s="391">
        <v>62.1</v>
      </c>
      <c r="E48" s="391">
        <v>12.3</v>
      </c>
      <c r="F48" s="391">
        <v>100</v>
      </c>
    </row>
    <row r="49" spans="1:6" s="291" customFormat="1" x14ac:dyDescent="0.2">
      <c r="A49" s="1108">
        <v>1992</v>
      </c>
      <c r="B49" s="1108"/>
      <c r="C49" s="391">
        <v>26.2</v>
      </c>
      <c r="D49" s="391">
        <v>62.7</v>
      </c>
      <c r="E49" s="391">
        <v>11.1</v>
      </c>
      <c r="F49" s="391">
        <v>100</v>
      </c>
    </row>
    <row r="50" spans="1:6" s="291" customFormat="1" x14ac:dyDescent="0.2">
      <c r="A50" s="1108">
        <v>1993</v>
      </c>
      <c r="B50" s="1108"/>
      <c r="C50" s="391">
        <v>25</v>
      </c>
      <c r="D50" s="391">
        <v>63.4</v>
      </c>
      <c r="E50" s="391">
        <v>11.6</v>
      </c>
      <c r="F50" s="391">
        <v>100</v>
      </c>
    </row>
    <row r="51" spans="1:6" s="291" customFormat="1" x14ac:dyDescent="0.2">
      <c r="A51" s="1108">
        <v>1994</v>
      </c>
      <c r="B51" s="1108"/>
      <c r="C51" s="391">
        <v>26.1</v>
      </c>
      <c r="D51" s="391">
        <v>62.5</v>
      </c>
      <c r="E51" s="391">
        <v>11.3</v>
      </c>
      <c r="F51" s="391">
        <v>100</v>
      </c>
    </row>
    <row r="52" spans="1:6" s="291" customFormat="1" x14ac:dyDescent="0.2">
      <c r="A52" s="1108">
        <v>1995</v>
      </c>
      <c r="B52" s="1108"/>
      <c r="C52" s="391">
        <v>25.8</v>
      </c>
      <c r="D52" s="391">
        <v>62.3</v>
      </c>
      <c r="E52" s="391">
        <v>11.9</v>
      </c>
      <c r="F52" s="391">
        <v>100</v>
      </c>
    </row>
    <row r="53" spans="1:6" s="291" customFormat="1" x14ac:dyDescent="0.2">
      <c r="A53" s="1108">
        <v>1996</v>
      </c>
      <c r="B53" s="1108"/>
      <c r="C53" s="391">
        <v>27.2</v>
      </c>
      <c r="D53" s="391">
        <v>61.5</v>
      </c>
      <c r="E53" s="391">
        <v>11.3</v>
      </c>
      <c r="F53" s="391">
        <v>100</v>
      </c>
    </row>
    <row r="54" spans="1:6" s="291" customFormat="1" x14ac:dyDescent="0.2">
      <c r="A54" s="1108">
        <v>1997</v>
      </c>
      <c r="B54" s="1108"/>
      <c r="C54" s="391">
        <v>27.7</v>
      </c>
      <c r="D54" s="391">
        <v>60.5</v>
      </c>
      <c r="E54" s="391">
        <v>11.8</v>
      </c>
      <c r="F54" s="391">
        <v>100</v>
      </c>
    </row>
    <row r="55" spans="1:6" s="291" customFormat="1" x14ac:dyDescent="0.2">
      <c r="A55" s="1108">
        <v>1998</v>
      </c>
      <c r="B55" s="1108"/>
      <c r="C55" s="391">
        <v>26.3</v>
      </c>
      <c r="D55" s="391">
        <v>62</v>
      </c>
      <c r="E55" s="391">
        <v>11.7</v>
      </c>
      <c r="F55" s="391">
        <v>100</v>
      </c>
    </row>
    <row r="56" spans="1:6" s="291" customFormat="1" x14ac:dyDescent="0.2">
      <c r="A56" s="1108">
        <v>1999</v>
      </c>
      <c r="B56" s="1108"/>
      <c r="C56" s="391">
        <v>26.8</v>
      </c>
      <c r="D56" s="391">
        <v>60.7</v>
      </c>
      <c r="E56" s="391">
        <v>12.5</v>
      </c>
      <c r="F56" s="391">
        <v>100</v>
      </c>
    </row>
    <row r="57" spans="1:6" s="291" customFormat="1" x14ac:dyDescent="0.2">
      <c r="A57" s="1108">
        <v>2000</v>
      </c>
      <c r="B57" s="1108"/>
      <c r="C57" s="391">
        <v>27.7</v>
      </c>
      <c r="D57" s="391">
        <v>58.7</v>
      </c>
      <c r="E57" s="391">
        <v>13.6</v>
      </c>
      <c r="F57" s="391">
        <v>100</v>
      </c>
    </row>
    <row r="58" spans="1:6" s="291" customFormat="1" x14ac:dyDescent="0.2">
      <c r="A58" s="1108">
        <v>2001</v>
      </c>
      <c r="B58" s="1108"/>
      <c r="C58" s="391">
        <v>26.8</v>
      </c>
      <c r="D58" s="391">
        <v>58.1</v>
      </c>
      <c r="E58" s="391">
        <v>15</v>
      </c>
      <c r="F58" s="391">
        <v>100</v>
      </c>
    </row>
    <row r="59" spans="1:6" s="291" customFormat="1" x14ac:dyDescent="0.2">
      <c r="A59" s="1108">
        <v>2002</v>
      </c>
      <c r="B59" s="1108"/>
      <c r="C59" s="391">
        <v>27.2</v>
      </c>
      <c r="D59" s="391">
        <v>66.8</v>
      </c>
      <c r="E59" s="391">
        <v>6</v>
      </c>
      <c r="F59" s="391">
        <v>100</v>
      </c>
    </row>
    <row r="60" spans="1:6" s="291" customFormat="1" x14ac:dyDescent="0.2">
      <c r="A60" s="1108">
        <v>2003</v>
      </c>
      <c r="B60" s="1108"/>
      <c r="C60" s="391">
        <v>25.3</v>
      </c>
      <c r="D60" s="391">
        <v>69.099999999999994</v>
      </c>
      <c r="E60" s="391">
        <v>5.6</v>
      </c>
      <c r="F60" s="391">
        <v>100</v>
      </c>
    </row>
    <row r="61" spans="1:6" s="291" customFormat="1" x14ac:dyDescent="0.2">
      <c r="A61" s="1108">
        <v>2004</v>
      </c>
      <c r="B61" s="1108"/>
      <c r="C61" s="391">
        <v>25.1</v>
      </c>
      <c r="D61" s="391">
        <v>68.7</v>
      </c>
      <c r="E61" s="391">
        <v>6.1</v>
      </c>
      <c r="F61" s="391">
        <v>100</v>
      </c>
    </row>
    <row r="62" spans="1:6" s="291" customFormat="1" x14ac:dyDescent="0.2">
      <c r="A62" s="1108">
        <v>2005</v>
      </c>
      <c r="B62" s="1108"/>
      <c r="C62" s="391">
        <v>26.1</v>
      </c>
      <c r="D62" s="391">
        <v>68</v>
      </c>
      <c r="E62" s="391">
        <v>5.8</v>
      </c>
      <c r="F62" s="391">
        <v>100</v>
      </c>
    </row>
    <row r="63" spans="1:6" s="291" customFormat="1" x14ac:dyDescent="0.2">
      <c r="A63" s="1108">
        <v>2006</v>
      </c>
      <c r="B63" s="1108"/>
      <c r="C63" s="391">
        <v>25.7</v>
      </c>
      <c r="D63" s="391">
        <v>68.400000000000006</v>
      </c>
      <c r="E63" s="391">
        <v>5.9</v>
      </c>
      <c r="F63" s="391">
        <v>100</v>
      </c>
    </row>
    <row r="64" spans="1:6" s="291" customFormat="1" x14ac:dyDescent="0.2">
      <c r="A64" s="1108">
        <v>2007</v>
      </c>
      <c r="B64" s="1108"/>
      <c r="C64" s="391">
        <v>24.7</v>
      </c>
      <c r="D64" s="391">
        <v>70</v>
      </c>
      <c r="E64" s="391">
        <v>5.3</v>
      </c>
      <c r="F64" s="391">
        <v>100</v>
      </c>
    </row>
    <row r="65" spans="1:12" s="291" customFormat="1" x14ac:dyDescent="0.2">
      <c r="A65" s="1108">
        <v>2008</v>
      </c>
      <c r="B65" s="1108"/>
      <c r="C65" s="391">
        <v>24.8</v>
      </c>
      <c r="D65" s="391">
        <v>69.900000000000006</v>
      </c>
      <c r="E65" s="391">
        <v>5.3</v>
      </c>
      <c r="F65" s="391">
        <v>100</v>
      </c>
    </row>
    <row r="66" spans="1:12" s="291" customFormat="1" x14ac:dyDescent="0.2">
      <c r="A66" s="1108">
        <v>2009</v>
      </c>
      <c r="B66" s="1108"/>
      <c r="C66" s="391">
        <v>26.1</v>
      </c>
      <c r="D66" s="391">
        <v>68.3</v>
      </c>
      <c r="E66" s="391">
        <v>5.6</v>
      </c>
      <c r="F66" s="391">
        <v>100</v>
      </c>
    </row>
    <row r="67" spans="1:12" s="291" customFormat="1" x14ac:dyDescent="0.2">
      <c r="A67" s="1108">
        <v>2010</v>
      </c>
      <c r="B67" s="1108"/>
      <c r="C67" s="391">
        <v>26.1</v>
      </c>
      <c r="D67" s="391">
        <v>68.400000000000006</v>
      </c>
      <c r="E67" s="391">
        <v>5.4</v>
      </c>
      <c r="F67" s="391">
        <v>100</v>
      </c>
    </row>
    <row r="68" spans="1:12" s="291" customFormat="1" x14ac:dyDescent="0.2">
      <c r="A68" s="1108">
        <v>2011</v>
      </c>
      <c r="B68" s="1108"/>
      <c r="C68" s="391">
        <v>25.7</v>
      </c>
      <c r="D68" s="391">
        <v>69.7</v>
      </c>
      <c r="E68" s="391">
        <v>4.5999999999999996</v>
      </c>
      <c r="F68" s="391">
        <v>100</v>
      </c>
    </row>
    <row r="69" spans="1:12" s="291" customFormat="1" ht="13.5" customHeight="1" x14ac:dyDescent="0.2">
      <c r="A69" s="1108">
        <v>2012</v>
      </c>
      <c r="B69" s="1108"/>
      <c r="C69" s="391">
        <v>25.2</v>
      </c>
      <c r="D69" s="391">
        <v>70.8</v>
      </c>
      <c r="E69" s="391">
        <v>4</v>
      </c>
      <c r="F69" s="391">
        <v>100</v>
      </c>
    </row>
    <row r="70" spans="1:12" s="291" customFormat="1" ht="13.5" customHeight="1" x14ac:dyDescent="0.2">
      <c r="A70" s="1108">
        <v>2013</v>
      </c>
      <c r="B70" s="1108"/>
      <c r="C70" s="391">
        <v>26.1</v>
      </c>
      <c r="D70" s="391">
        <v>69.3</v>
      </c>
      <c r="E70" s="391">
        <v>4.5999999999999996</v>
      </c>
      <c r="F70" s="391">
        <v>100</v>
      </c>
    </row>
    <row r="71" spans="1:12" s="291" customFormat="1" ht="13.5" customHeight="1" x14ac:dyDescent="0.2">
      <c r="A71" s="1108">
        <v>2014</v>
      </c>
      <c r="B71" s="1108"/>
      <c r="C71" s="391">
        <v>26.6</v>
      </c>
      <c r="D71" s="391">
        <v>69.5</v>
      </c>
      <c r="E71" s="391">
        <v>3.9</v>
      </c>
      <c r="F71" s="391">
        <v>100</v>
      </c>
    </row>
    <row r="72" spans="1:12" s="291" customFormat="1" ht="13.5" customHeight="1" x14ac:dyDescent="0.2">
      <c r="A72" s="1108">
        <v>2015</v>
      </c>
      <c r="B72" s="1108"/>
      <c r="C72" s="391">
        <v>28.7</v>
      </c>
      <c r="D72" s="391">
        <v>67.099999999999994</v>
      </c>
      <c r="E72" s="391">
        <v>4.2</v>
      </c>
      <c r="F72" s="391">
        <v>100</v>
      </c>
    </row>
    <row r="73" spans="1:12" s="291" customFormat="1" ht="13.5" customHeight="1" x14ac:dyDescent="0.2">
      <c r="A73" s="1108">
        <v>2016</v>
      </c>
      <c r="B73" s="1108"/>
      <c r="C73" s="391">
        <v>27.1</v>
      </c>
      <c r="D73" s="391">
        <v>68.400000000000006</v>
      </c>
      <c r="E73" s="391">
        <v>4.5</v>
      </c>
      <c r="F73" s="391">
        <v>100</v>
      </c>
    </row>
    <row r="74" spans="1:12" s="291" customFormat="1" ht="13.5" customHeight="1" x14ac:dyDescent="0.2">
      <c r="A74" s="1108">
        <v>2017</v>
      </c>
      <c r="B74" s="1108"/>
      <c r="C74" s="391">
        <v>27.6</v>
      </c>
      <c r="D74" s="391">
        <v>68.5</v>
      </c>
      <c r="E74" s="391">
        <v>3.8</v>
      </c>
      <c r="F74" s="391">
        <v>100</v>
      </c>
    </row>
    <row r="75" spans="1:12" s="291" customFormat="1" ht="13.5" customHeight="1" x14ac:dyDescent="0.2">
      <c r="A75" s="1108">
        <v>2018</v>
      </c>
      <c r="B75" s="1108"/>
      <c r="C75" s="391">
        <v>25.6</v>
      </c>
      <c r="D75" s="391">
        <v>70.8</v>
      </c>
      <c r="E75" s="391">
        <v>3.6</v>
      </c>
      <c r="F75" s="391">
        <v>100</v>
      </c>
    </row>
    <row r="76" spans="1:12" s="291" customFormat="1" ht="20.25" customHeight="1" x14ac:dyDescent="0.2">
      <c r="A76" s="1108">
        <v>2019</v>
      </c>
      <c r="B76" s="1108"/>
      <c r="C76" s="391">
        <v>27.1</v>
      </c>
      <c r="D76" s="391">
        <v>68.900000000000006</v>
      </c>
      <c r="E76" s="391">
        <v>4</v>
      </c>
      <c r="F76" s="391">
        <v>100</v>
      </c>
    </row>
    <row r="77" spans="1:12" s="257" customFormat="1" ht="20.25" customHeight="1" x14ac:dyDescent="0.25">
      <c r="A77" s="1217">
        <v>2020</v>
      </c>
      <c r="B77" s="1217"/>
      <c r="C77" s="392">
        <v>29.4</v>
      </c>
      <c r="D77" s="392">
        <v>68</v>
      </c>
      <c r="E77" s="392">
        <v>2.6</v>
      </c>
      <c r="F77" s="392">
        <v>100</v>
      </c>
      <c r="I77" s="794"/>
      <c r="J77" s="794"/>
      <c r="K77" s="794"/>
      <c r="L77" s="794"/>
    </row>
    <row r="78" spans="1:12" ht="9.1999999999999993" customHeight="1" x14ac:dyDescent="0.2">
      <c r="A78" s="997"/>
      <c r="B78" s="997"/>
      <c r="C78" s="263"/>
      <c r="D78" s="263"/>
      <c r="E78" s="263"/>
      <c r="F78" s="263"/>
    </row>
    <row r="79" spans="1:12" ht="9.1999999999999993" customHeight="1" x14ac:dyDescent="0.2">
      <c r="A79" s="12" t="s">
        <v>963</v>
      </c>
      <c r="B79" s="1073" t="s">
        <v>1011</v>
      </c>
      <c r="C79" s="1073"/>
      <c r="D79" s="1073"/>
      <c r="E79" s="1073"/>
      <c r="F79" s="1073"/>
      <c r="G79" s="119"/>
      <c r="H79" s="119"/>
      <c r="I79" s="119"/>
      <c r="J79" s="119"/>
      <c r="K79" s="34"/>
      <c r="L79" s="545"/>
    </row>
    <row r="80" spans="1:12" x14ac:dyDescent="0.2">
      <c r="A80" s="12"/>
      <c r="B80" s="1112" t="s">
        <v>1012</v>
      </c>
      <c r="C80" s="1112"/>
      <c r="D80" s="1112"/>
      <c r="E80" s="1112"/>
      <c r="F80" s="1112"/>
      <c r="G80" s="119"/>
      <c r="H80" s="119"/>
      <c r="I80" s="119"/>
      <c r="J80" s="119"/>
      <c r="K80" s="34"/>
      <c r="L80" s="545"/>
    </row>
    <row r="81" spans="1:6" ht="16.5" customHeight="1" x14ac:dyDescent="0.2">
      <c r="A81" s="12" t="s">
        <v>1337</v>
      </c>
      <c r="B81" s="1058" t="s">
        <v>1168</v>
      </c>
      <c r="C81" s="1058"/>
      <c r="D81" s="1058"/>
      <c r="E81" s="1058"/>
      <c r="F81" s="1058"/>
    </row>
    <row r="82" spans="1:6" ht="25.5" customHeight="1" x14ac:dyDescent="0.2">
      <c r="A82" s="12"/>
      <c r="B82" s="1055" t="s">
        <v>1171</v>
      </c>
      <c r="C82" s="1055"/>
      <c r="D82" s="1055"/>
      <c r="E82" s="1055"/>
      <c r="F82" s="1055"/>
    </row>
    <row r="83" spans="1:6" x14ac:dyDescent="0.2">
      <c r="A83" s="1129" t="s">
        <v>486</v>
      </c>
      <c r="B83" s="1129"/>
      <c r="C83" s="1129"/>
      <c r="D83" s="1129"/>
      <c r="E83" s="1129"/>
      <c r="F83" s="1129"/>
    </row>
  </sheetData>
  <mergeCells count="83">
    <mergeCell ref="A38:B38"/>
    <mergeCell ref="A39:B39"/>
    <mergeCell ref="A40:B40"/>
    <mergeCell ref="A41:B41"/>
    <mergeCell ref="A42:B42"/>
    <mergeCell ref="A83:F83"/>
    <mergeCell ref="B81:F81"/>
    <mergeCell ref="B82:F82"/>
    <mergeCell ref="A69:B69"/>
    <mergeCell ref="A70:B70"/>
    <mergeCell ref="A77:B77"/>
    <mergeCell ref="A78:B78"/>
    <mergeCell ref="A71:B71"/>
    <mergeCell ref="B79:F79"/>
    <mergeCell ref="B80:F80"/>
    <mergeCell ref="A72:B72"/>
    <mergeCell ref="A73:B73"/>
    <mergeCell ref="A74:B74"/>
    <mergeCell ref="A75:B75"/>
    <mergeCell ref="A76:B76"/>
    <mergeCell ref="A45:F45"/>
    <mergeCell ref="A47:B47"/>
    <mergeCell ref="A48:B48"/>
    <mergeCell ref="A50:B50"/>
    <mergeCell ref="A68:B68"/>
    <mergeCell ref="A61:B61"/>
    <mergeCell ref="A62:B62"/>
    <mergeCell ref="A63:B63"/>
    <mergeCell ref="A64:B64"/>
    <mergeCell ref="A66:B66"/>
    <mergeCell ref="A67:B67"/>
    <mergeCell ref="A65:B65"/>
    <mergeCell ref="A57:B57"/>
    <mergeCell ref="A58:B58"/>
    <mergeCell ref="A59:B59"/>
    <mergeCell ref="A60:B60"/>
    <mergeCell ref="A28:B28"/>
    <mergeCell ref="A29:B29"/>
    <mergeCell ref="A33:B33"/>
    <mergeCell ref="A32:B32"/>
    <mergeCell ref="A37:B37"/>
    <mergeCell ref="A34:B34"/>
    <mergeCell ref="A51:B51"/>
    <mergeCell ref="A52:B52"/>
    <mergeCell ref="A56:B56"/>
    <mergeCell ref="A53:B53"/>
    <mergeCell ref="A54:B54"/>
    <mergeCell ref="A55:B55"/>
    <mergeCell ref="A18:B18"/>
    <mergeCell ref="A19:B19"/>
    <mergeCell ref="A20:B20"/>
    <mergeCell ref="A49:B49"/>
    <mergeCell ref="A30:B30"/>
    <mergeCell ref="A23:B23"/>
    <mergeCell ref="A24:B24"/>
    <mergeCell ref="A31:B31"/>
    <mergeCell ref="A21:B21"/>
    <mergeCell ref="A22:B22"/>
    <mergeCell ref="A35:B35"/>
    <mergeCell ref="A36:B36"/>
    <mergeCell ref="A25:B25"/>
    <mergeCell ref="A26:B26"/>
    <mergeCell ref="A27:B27"/>
    <mergeCell ref="A43:B43"/>
    <mergeCell ref="A11:F11"/>
    <mergeCell ref="A7:B7"/>
    <mergeCell ref="C7:C8"/>
    <mergeCell ref="E7:E8"/>
    <mergeCell ref="D7:D8"/>
    <mergeCell ref="A8:B9"/>
    <mergeCell ref="F8:F9"/>
    <mergeCell ref="A13:B13"/>
    <mergeCell ref="A14:B14"/>
    <mergeCell ref="A15:B15"/>
    <mergeCell ref="A16:B16"/>
    <mergeCell ref="A17:B17"/>
    <mergeCell ref="C5:E5"/>
    <mergeCell ref="C6:E6"/>
    <mergeCell ref="A2:F2"/>
    <mergeCell ref="A3:F3"/>
    <mergeCell ref="A4:F4"/>
    <mergeCell ref="A5:B6"/>
    <mergeCell ref="F5:F6"/>
  </mergeCells>
  <phoneticPr fontId="1" type="noConversion"/>
  <pageMargins left="0.78740157499999996" right="0.78740157499999996" top="0.984251969" bottom="0.984251969" header="0.4921259845" footer="0.4921259845"/>
  <pageSetup paperSize="9" orientation="portrait" r:id="rId1"/>
  <headerFooter alignWithMargins="0"/>
  <rowBreaks count="1" manualBreakCount="1">
    <brk id="4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69"/>
  <sheetViews>
    <sheetView zoomScale="115" zoomScaleNormal="115" workbookViewId="0">
      <selection activeCell="H24" sqref="H24"/>
    </sheetView>
  </sheetViews>
  <sheetFormatPr baseColWidth="10" defaultRowHeight="12.75" x14ac:dyDescent="0.2"/>
  <cols>
    <col min="1" max="1" width="9.28515625" style="117" customWidth="1"/>
    <col min="2" max="2" width="36" bestFit="1" customWidth="1"/>
    <col min="3" max="10" width="6.85546875" style="8" customWidth="1"/>
    <col min="11" max="11" width="3" style="58" customWidth="1"/>
    <col min="12" max="12" width="33.5703125" bestFit="1" customWidth="1"/>
  </cols>
  <sheetData>
    <row r="1" spans="1:12" s="121" customFormat="1" ht="10.5" customHeight="1" x14ac:dyDescent="0.15">
      <c r="A1" s="136" t="s">
        <v>268</v>
      </c>
      <c r="C1" s="211"/>
      <c r="D1" s="211"/>
      <c r="E1" s="211"/>
      <c r="F1" s="211"/>
      <c r="G1" s="211"/>
      <c r="H1" s="211"/>
      <c r="I1" s="211"/>
      <c r="J1" s="211"/>
    </row>
    <row r="2" spans="1:12" s="90" customFormat="1" ht="16.899999999999999" customHeight="1" x14ac:dyDescent="0.2">
      <c r="A2" s="1029" t="s">
        <v>1562</v>
      </c>
      <c r="B2" s="1029"/>
      <c r="C2" s="1029"/>
      <c r="D2" s="1029"/>
      <c r="E2" s="1029"/>
      <c r="F2" s="1029"/>
      <c r="G2" s="1029"/>
      <c r="H2" s="1029"/>
      <c r="I2" s="1029"/>
      <c r="J2" s="1029"/>
      <c r="K2" s="58"/>
    </row>
    <row r="3" spans="1:12" s="90" customFormat="1" ht="16.899999999999999" customHeight="1" x14ac:dyDescent="0.2">
      <c r="A3" s="1029" t="s">
        <v>1563</v>
      </c>
      <c r="B3" s="1029"/>
      <c r="C3" s="1029"/>
      <c r="D3" s="1029"/>
      <c r="E3" s="1029"/>
      <c r="F3" s="1029"/>
      <c r="G3" s="1029"/>
      <c r="H3" s="1029"/>
      <c r="I3" s="1029"/>
      <c r="J3" s="1029"/>
      <c r="K3" s="58"/>
    </row>
    <row r="4" spans="1:12" ht="10.5" customHeight="1" x14ac:dyDescent="0.2">
      <c r="A4" s="1030"/>
      <c r="B4" s="1030"/>
      <c r="C4" s="1030"/>
      <c r="D4" s="1030"/>
      <c r="E4" s="1030"/>
      <c r="F4" s="1030"/>
      <c r="G4" s="1030"/>
      <c r="H4" s="1030"/>
      <c r="I4" s="1030"/>
      <c r="J4" s="1030"/>
      <c r="K4" s="288"/>
      <c r="L4" s="299"/>
    </row>
    <row r="5" spans="1:12" s="124" customFormat="1" ht="13.5" customHeight="1" thickBot="1" x14ac:dyDescent="0.2">
      <c r="A5" s="1203"/>
      <c r="B5" s="1219"/>
      <c r="C5" s="1222" t="s">
        <v>1172</v>
      </c>
      <c r="D5" s="1222"/>
      <c r="E5" s="1222"/>
      <c r="F5" s="1222"/>
      <c r="G5" s="1222"/>
      <c r="H5" s="1222"/>
      <c r="I5" s="1222"/>
      <c r="J5" s="1222"/>
      <c r="K5" s="1228"/>
      <c r="L5" s="1203"/>
    </row>
    <row r="6" spans="1:12" s="124" customFormat="1" ht="15" customHeight="1" x14ac:dyDescent="0.15">
      <c r="A6" s="1205"/>
      <c r="B6" s="1220"/>
      <c r="C6" s="1223" t="s">
        <v>1173</v>
      </c>
      <c r="D6" s="1225" t="s">
        <v>1147</v>
      </c>
      <c r="E6" s="1225" t="s">
        <v>1148</v>
      </c>
      <c r="F6" s="1225" t="s">
        <v>1149</v>
      </c>
      <c r="G6" s="1225" t="s">
        <v>1150</v>
      </c>
      <c r="H6" s="1225" t="s">
        <v>1151</v>
      </c>
      <c r="I6" s="627" t="s">
        <v>1174</v>
      </c>
      <c r="J6" s="628" t="s">
        <v>956</v>
      </c>
      <c r="K6" s="1229"/>
      <c r="L6" s="1205"/>
    </row>
    <row r="7" spans="1:12" s="124" customFormat="1" ht="9" x14ac:dyDescent="0.15">
      <c r="A7" s="1056"/>
      <c r="B7" s="1221"/>
      <c r="C7" s="1224"/>
      <c r="D7" s="1226"/>
      <c r="E7" s="1226"/>
      <c r="F7" s="1226"/>
      <c r="G7" s="1226"/>
      <c r="H7" s="1226"/>
      <c r="I7" s="622" t="s">
        <v>1175</v>
      </c>
      <c r="J7" s="623" t="s">
        <v>957</v>
      </c>
      <c r="K7" s="1230"/>
      <c r="L7" s="1056"/>
    </row>
    <row r="8" spans="1:12" s="32" customFormat="1" x14ac:dyDescent="0.2">
      <c r="A8" s="84"/>
      <c r="B8" s="41"/>
      <c r="C8" s="143"/>
      <c r="D8" s="143"/>
      <c r="E8" s="143"/>
      <c r="F8" s="143"/>
      <c r="G8" s="143"/>
      <c r="H8" s="143"/>
      <c r="I8" s="143"/>
      <c r="J8" s="143"/>
      <c r="K8" s="41"/>
      <c r="L8" s="41"/>
    </row>
    <row r="9" spans="1:12" ht="10.5" customHeight="1" x14ac:dyDescent="0.2">
      <c r="A9" s="1104"/>
      <c r="B9" s="1104"/>
      <c r="C9" s="1227" t="s">
        <v>1176</v>
      </c>
      <c r="D9" s="1227"/>
      <c r="E9" s="1227"/>
      <c r="F9" s="1227"/>
      <c r="G9" s="1227"/>
      <c r="H9" s="1227"/>
      <c r="I9" s="1227"/>
      <c r="J9" s="1227"/>
    </row>
    <row r="10" spans="1:12" x14ac:dyDescent="0.2">
      <c r="A10" s="131"/>
      <c r="B10" s="4"/>
      <c r="C10" s="625"/>
      <c r="D10" s="625"/>
      <c r="E10" s="625"/>
      <c r="F10" s="625"/>
      <c r="G10" s="625"/>
      <c r="H10" s="625"/>
      <c r="I10" s="625"/>
      <c r="J10" s="625"/>
    </row>
    <row r="11" spans="1:12" s="257" customFormat="1" ht="19.5" customHeight="1" x14ac:dyDescent="0.2">
      <c r="A11" s="256" t="s">
        <v>1177</v>
      </c>
      <c r="B11" s="254" t="s">
        <v>1178</v>
      </c>
      <c r="C11" s="852" t="s">
        <v>961</v>
      </c>
      <c r="D11" s="852">
        <v>2</v>
      </c>
      <c r="E11" s="852">
        <v>6</v>
      </c>
      <c r="F11" s="852">
        <v>5</v>
      </c>
      <c r="G11" s="852">
        <v>8</v>
      </c>
      <c r="H11" s="852">
        <v>19</v>
      </c>
      <c r="I11" s="852">
        <v>7</v>
      </c>
      <c r="J11" s="852">
        <v>47</v>
      </c>
      <c r="K11" s="272"/>
      <c r="L11" s="256" t="s">
        <v>1202</v>
      </c>
    </row>
    <row r="12" spans="1:12" s="257" customFormat="1" ht="19.5" customHeight="1" x14ac:dyDescent="0.2">
      <c r="A12" s="256" t="s">
        <v>1179</v>
      </c>
      <c r="B12" s="254" t="s">
        <v>1180</v>
      </c>
      <c r="C12" s="852">
        <v>1</v>
      </c>
      <c r="D12" s="852">
        <v>5</v>
      </c>
      <c r="E12" s="852">
        <v>56</v>
      </c>
      <c r="F12" s="852">
        <v>117</v>
      </c>
      <c r="G12" s="852">
        <v>205</v>
      </c>
      <c r="H12" s="852">
        <v>201</v>
      </c>
      <c r="I12" s="852">
        <v>43</v>
      </c>
      <c r="J12" s="852">
        <v>628</v>
      </c>
      <c r="K12" s="272"/>
      <c r="L12" s="256" t="s">
        <v>1203</v>
      </c>
    </row>
    <row r="13" spans="1:12" s="257" customFormat="1" ht="19.5" customHeight="1" x14ac:dyDescent="0.2">
      <c r="A13" s="256" t="s">
        <v>1181</v>
      </c>
      <c r="B13" s="254" t="s">
        <v>1182</v>
      </c>
      <c r="C13" s="852" t="s">
        <v>961</v>
      </c>
      <c r="D13" s="852" t="s">
        <v>961</v>
      </c>
      <c r="E13" s="852">
        <v>2</v>
      </c>
      <c r="F13" s="852">
        <v>1</v>
      </c>
      <c r="G13" s="852" t="s">
        <v>961</v>
      </c>
      <c r="H13" s="852">
        <v>4</v>
      </c>
      <c r="I13" s="852">
        <v>3</v>
      </c>
      <c r="J13" s="852">
        <v>10</v>
      </c>
      <c r="K13" s="272"/>
      <c r="L13" s="256" t="s">
        <v>1204</v>
      </c>
    </row>
    <row r="14" spans="1:12" s="257" customFormat="1" ht="19.5" customHeight="1" x14ac:dyDescent="0.2">
      <c r="A14" s="256" t="s">
        <v>1183</v>
      </c>
      <c r="B14" s="254" t="s">
        <v>1184</v>
      </c>
      <c r="C14" s="852">
        <v>2</v>
      </c>
      <c r="D14" s="852" t="s">
        <v>961</v>
      </c>
      <c r="E14" s="852">
        <v>4</v>
      </c>
      <c r="F14" s="852">
        <v>7</v>
      </c>
      <c r="G14" s="852">
        <v>15</v>
      </c>
      <c r="H14" s="852">
        <v>25</v>
      </c>
      <c r="I14" s="852">
        <v>5</v>
      </c>
      <c r="J14" s="852">
        <v>58</v>
      </c>
      <c r="K14" s="272"/>
      <c r="L14" s="256" t="s">
        <v>1205</v>
      </c>
    </row>
    <row r="15" spans="1:12" s="257" customFormat="1" ht="19.5" customHeight="1" x14ac:dyDescent="0.2">
      <c r="A15" s="256" t="s">
        <v>1185</v>
      </c>
      <c r="B15" s="254" t="s">
        <v>1186</v>
      </c>
      <c r="C15" s="852" t="s">
        <v>961</v>
      </c>
      <c r="D15" s="852" t="s">
        <v>961</v>
      </c>
      <c r="E15" s="852">
        <v>4</v>
      </c>
      <c r="F15" s="852">
        <v>9</v>
      </c>
      <c r="G15" s="852">
        <v>9</v>
      </c>
      <c r="H15" s="852">
        <v>38</v>
      </c>
      <c r="I15" s="852">
        <v>19</v>
      </c>
      <c r="J15" s="852">
        <v>79</v>
      </c>
      <c r="K15" s="272"/>
      <c r="L15" s="256" t="s">
        <v>1206</v>
      </c>
    </row>
    <row r="16" spans="1:12" s="257" customFormat="1" ht="19.5" customHeight="1" x14ac:dyDescent="0.2">
      <c r="A16" s="256" t="s">
        <v>1187</v>
      </c>
      <c r="B16" s="254" t="s">
        <v>1188</v>
      </c>
      <c r="C16" s="852">
        <v>1</v>
      </c>
      <c r="D16" s="852">
        <v>1</v>
      </c>
      <c r="E16" s="852">
        <v>3</v>
      </c>
      <c r="F16" s="852">
        <v>6</v>
      </c>
      <c r="G16" s="852">
        <v>26</v>
      </c>
      <c r="H16" s="852">
        <v>48</v>
      </c>
      <c r="I16" s="852">
        <v>19</v>
      </c>
      <c r="J16" s="852">
        <v>104</v>
      </c>
      <c r="K16" s="272"/>
      <c r="L16" s="256" t="s">
        <v>1207</v>
      </c>
    </row>
    <row r="17" spans="1:21" s="257" customFormat="1" ht="19.5" customHeight="1" x14ac:dyDescent="0.2">
      <c r="A17" s="256" t="s">
        <v>1189</v>
      </c>
      <c r="B17" s="254" t="s">
        <v>1190</v>
      </c>
      <c r="C17" s="852" t="s">
        <v>961</v>
      </c>
      <c r="D17" s="852">
        <v>4</v>
      </c>
      <c r="E17" s="852">
        <v>52</v>
      </c>
      <c r="F17" s="852">
        <v>69</v>
      </c>
      <c r="G17" s="852">
        <v>173</v>
      </c>
      <c r="H17" s="852">
        <v>300</v>
      </c>
      <c r="I17" s="852">
        <v>184</v>
      </c>
      <c r="J17" s="852">
        <v>782</v>
      </c>
      <c r="K17" s="272"/>
      <c r="L17" s="256" t="s">
        <v>1208</v>
      </c>
    </row>
    <row r="18" spans="1:21" s="257" customFormat="1" ht="19.5" customHeight="1" x14ac:dyDescent="0.2">
      <c r="A18" s="256" t="s">
        <v>1191</v>
      </c>
      <c r="B18" s="254" t="s">
        <v>1192</v>
      </c>
      <c r="C18" s="852">
        <v>1</v>
      </c>
      <c r="D18" s="852">
        <v>3</v>
      </c>
      <c r="E18" s="852">
        <v>8</v>
      </c>
      <c r="F18" s="852">
        <v>13</v>
      </c>
      <c r="G18" s="852">
        <v>50</v>
      </c>
      <c r="H18" s="852">
        <v>92</v>
      </c>
      <c r="I18" s="852">
        <v>46</v>
      </c>
      <c r="J18" s="852">
        <v>213</v>
      </c>
      <c r="K18" s="272"/>
      <c r="L18" s="256" t="s">
        <v>1209</v>
      </c>
    </row>
    <row r="19" spans="1:21" s="257" customFormat="1" ht="19.5" customHeight="1" x14ac:dyDescent="0.2">
      <c r="A19" s="256" t="s">
        <v>1193</v>
      </c>
      <c r="B19" s="254" t="s">
        <v>1194</v>
      </c>
      <c r="C19" s="852" t="s">
        <v>961</v>
      </c>
      <c r="D19" s="852" t="s">
        <v>961</v>
      </c>
      <c r="E19" s="852">
        <v>7</v>
      </c>
      <c r="F19" s="852">
        <v>13</v>
      </c>
      <c r="G19" s="852">
        <v>11</v>
      </c>
      <c r="H19" s="852">
        <v>33</v>
      </c>
      <c r="I19" s="852">
        <v>10</v>
      </c>
      <c r="J19" s="852">
        <v>74</v>
      </c>
      <c r="K19" s="272"/>
      <c r="L19" s="256" t="s">
        <v>1210</v>
      </c>
      <c r="M19" s="393"/>
      <c r="N19" s="393"/>
      <c r="O19" s="393"/>
      <c r="P19" s="393"/>
      <c r="Q19" s="393"/>
      <c r="R19" s="393"/>
      <c r="S19" s="393"/>
      <c r="T19" s="393"/>
    </row>
    <row r="20" spans="1:21" s="257" customFormat="1" ht="19.5" customHeight="1" x14ac:dyDescent="0.2">
      <c r="A20" s="256" t="s">
        <v>1195</v>
      </c>
      <c r="B20" s="254" t="s">
        <v>1196</v>
      </c>
      <c r="C20" s="852" t="s">
        <v>961</v>
      </c>
      <c r="D20" s="852" t="s">
        <v>961</v>
      </c>
      <c r="E20" s="852">
        <v>1</v>
      </c>
      <c r="F20" s="852">
        <v>3</v>
      </c>
      <c r="G20" s="852">
        <v>13</v>
      </c>
      <c r="H20" s="852">
        <v>23</v>
      </c>
      <c r="I20" s="852">
        <v>16</v>
      </c>
      <c r="J20" s="852">
        <v>56</v>
      </c>
      <c r="K20" s="272"/>
      <c r="L20" s="256" t="s">
        <v>1211</v>
      </c>
    </row>
    <row r="21" spans="1:21" s="257" customFormat="1" ht="19.5" customHeight="1" x14ac:dyDescent="0.2">
      <c r="A21" s="256" t="s">
        <v>1197</v>
      </c>
      <c r="B21" s="254" t="s">
        <v>1198</v>
      </c>
      <c r="C21" s="852">
        <v>9</v>
      </c>
      <c r="D21" s="852">
        <v>1</v>
      </c>
      <c r="E21" s="852">
        <v>3</v>
      </c>
      <c r="F21" s="852" t="s">
        <v>961</v>
      </c>
      <c r="G21" s="852">
        <v>5</v>
      </c>
      <c r="H21" s="852">
        <v>1</v>
      </c>
      <c r="I21" s="852">
        <v>3</v>
      </c>
      <c r="J21" s="852">
        <v>22</v>
      </c>
      <c r="K21" s="272"/>
      <c r="L21" s="256" t="s">
        <v>1212</v>
      </c>
    </row>
    <row r="22" spans="1:21" s="257" customFormat="1" ht="19.5" customHeight="1" x14ac:dyDescent="0.2">
      <c r="A22" s="256" t="s">
        <v>1199</v>
      </c>
      <c r="B22" s="254" t="s">
        <v>1217</v>
      </c>
      <c r="C22" s="852" t="s">
        <v>961</v>
      </c>
      <c r="D22" s="852" t="s">
        <v>961</v>
      </c>
      <c r="E22" s="852">
        <v>2</v>
      </c>
      <c r="F22" s="852">
        <v>6</v>
      </c>
      <c r="G22" s="852">
        <v>2</v>
      </c>
      <c r="H22" s="852">
        <v>7</v>
      </c>
      <c r="I22" s="852">
        <v>6</v>
      </c>
      <c r="J22" s="852">
        <v>23</v>
      </c>
      <c r="K22" s="272"/>
      <c r="L22" s="256" t="s">
        <v>1213</v>
      </c>
    </row>
    <row r="23" spans="1:21" s="257" customFormat="1" ht="19.5" customHeight="1" x14ac:dyDescent="0.2">
      <c r="A23" s="256" t="s">
        <v>1200</v>
      </c>
      <c r="B23" s="254" t="s">
        <v>1218</v>
      </c>
      <c r="C23" s="852">
        <v>3</v>
      </c>
      <c r="D23" s="852">
        <v>28</v>
      </c>
      <c r="E23" s="852">
        <v>37</v>
      </c>
      <c r="F23" s="852">
        <v>13</v>
      </c>
      <c r="G23" s="852">
        <v>26</v>
      </c>
      <c r="H23" s="852">
        <v>32</v>
      </c>
      <c r="I23" s="852">
        <v>5</v>
      </c>
      <c r="J23" s="852">
        <v>144</v>
      </c>
      <c r="K23" s="272"/>
      <c r="L23" s="256" t="s">
        <v>1219</v>
      </c>
    </row>
    <row r="24" spans="1:21" s="257" customFormat="1" ht="19.5" customHeight="1" x14ac:dyDescent="0.2">
      <c r="A24" s="946"/>
      <c r="B24" s="945" t="s">
        <v>1564</v>
      </c>
      <c r="C24" s="852" t="s">
        <v>961</v>
      </c>
      <c r="D24" s="852" t="s">
        <v>961</v>
      </c>
      <c r="E24" s="852">
        <v>7</v>
      </c>
      <c r="F24" s="852">
        <v>25</v>
      </c>
      <c r="G24" s="852">
        <v>103</v>
      </c>
      <c r="H24" s="852">
        <v>178</v>
      </c>
      <c r="I24" s="852">
        <v>72</v>
      </c>
      <c r="J24" s="852">
        <v>385</v>
      </c>
      <c r="K24" s="953"/>
      <c r="L24" s="945" t="s">
        <v>1564</v>
      </c>
    </row>
    <row r="25" spans="1:21" s="90" customFormat="1" ht="19.5" customHeight="1" x14ac:dyDescent="0.2">
      <c r="A25" s="141"/>
      <c r="B25" s="22"/>
      <c r="C25" s="283"/>
      <c r="D25" s="283"/>
      <c r="E25" s="283"/>
      <c r="F25" s="283"/>
      <c r="G25" s="283"/>
      <c r="H25" s="283"/>
      <c r="I25" s="283"/>
      <c r="J25" s="283"/>
      <c r="K25" s="7"/>
      <c r="L25" s="184"/>
    </row>
    <row r="26" spans="1:21" s="257" customFormat="1" ht="17.25" customHeight="1" x14ac:dyDescent="0.25">
      <c r="A26" s="280" t="s">
        <v>956</v>
      </c>
      <c r="B26" s="259"/>
      <c r="C26" s="260">
        <v>17</v>
      </c>
      <c r="D26" s="260">
        <v>44</v>
      </c>
      <c r="E26" s="260">
        <v>192</v>
      </c>
      <c r="F26" s="260">
        <v>287</v>
      </c>
      <c r="G26" s="260">
        <v>646</v>
      </c>
      <c r="H26" s="260">
        <v>1001</v>
      </c>
      <c r="I26" s="260">
        <v>438</v>
      </c>
      <c r="J26" s="260">
        <v>2625</v>
      </c>
      <c r="K26" s="302"/>
      <c r="L26" s="280" t="s">
        <v>957</v>
      </c>
      <c r="N26" s="795"/>
      <c r="O26" s="795"/>
      <c r="P26" s="795"/>
      <c r="Q26" s="795"/>
      <c r="R26" s="795"/>
      <c r="S26" s="795"/>
      <c r="T26" s="795"/>
      <c r="U26" s="796"/>
    </row>
    <row r="27" spans="1:21" s="55" customFormat="1" x14ac:dyDescent="0.2">
      <c r="A27" s="91"/>
      <c r="B27" s="51"/>
      <c r="C27" s="53"/>
      <c r="D27" s="53"/>
      <c r="E27" s="53"/>
      <c r="F27" s="53"/>
      <c r="G27" s="53"/>
      <c r="H27" s="53"/>
      <c r="I27" s="53"/>
      <c r="J27" s="53"/>
      <c r="K27" s="59"/>
      <c r="L27" s="51"/>
    </row>
    <row r="28" spans="1:21" ht="10.5" customHeight="1" x14ac:dyDescent="0.2">
      <c r="A28" s="1128"/>
      <c r="B28" s="1128"/>
      <c r="C28" s="1231" t="s">
        <v>1201</v>
      </c>
      <c r="D28" s="1231"/>
      <c r="E28" s="1231"/>
      <c r="F28" s="1231"/>
      <c r="G28" s="1231"/>
      <c r="H28" s="1231"/>
      <c r="I28" s="1231"/>
      <c r="J28" s="1231"/>
    </row>
    <row r="29" spans="1:21" x14ac:dyDescent="0.2">
      <c r="A29" s="131"/>
      <c r="B29" s="4"/>
      <c r="C29" s="625"/>
      <c r="D29" s="625"/>
      <c r="E29" s="625"/>
      <c r="F29" s="625"/>
      <c r="G29" s="625"/>
      <c r="H29" s="625"/>
      <c r="I29" s="625"/>
      <c r="J29" s="625"/>
    </row>
    <row r="30" spans="1:21" s="257" customFormat="1" ht="19.5" customHeight="1" x14ac:dyDescent="0.2">
      <c r="A30" s="256" t="s">
        <v>1177</v>
      </c>
      <c r="B30" s="254" t="s">
        <v>1178</v>
      </c>
      <c r="C30" s="852" t="s">
        <v>961</v>
      </c>
      <c r="D30" s="852" t="s">
        <v>961</v>
      </c>
      <c r="E30" s="852" t="s">
        <v>961</v>
      </c>
      <c r="F30" s="852">
        <v>1</v>
      </c>
      <c r="G30" s="852">
        <v>10</v>
      </c>
      <c r="H30" s="852">
        <v>21</v>
      </c>
      <c r="I30" s="852">
        <v>18</v>
      </c>
      <c r="J30" s="852">
        <v>50</v>
      </c>
      <c r="K30" s="272"/>
      <c r="L30" s="256" t="s">
        <v>1202</v>
      </c>
    </row>
    <row r="31" spans="1:21" s="257" customFormat="1" ht="19.5" customHeight="1" x14ac:dyDescent="0.2">
      <c r="A31" s="256" t="s">
        <v>1179</v>
      </c>
      <c r="B31" s="254" t="s">
        <v>1180</v>
      </c>
      <c r="C31" s="852">
        <v>1</v>
      </c>
      <c r="D31" s="852">
        <v>4</v>
      </c>
      <c r="E31" s="852">
        <v>71</v>
      </c>
      <c r="F31" s="852">
        <v>83</v>
      </c>
      <c r="G31" s="852">
        <v>156</v>
      </c>
      <c r="H31" s="852">
        <v>202</v>
      </c>
      <c r="I31" s="852">
        <v>93</v>
      </c>
      <c r="J31" s="852">
        <v>610</v>
      </c>
      <c r="K31" s="272"/>
      <c r="L31" s="256" t="s">
        <v>1203</v>
      </c>
    </row>
    <row r="32" spans="1:21" s="257" customFormat="1" ht="19.5" customHeight="1" x14ac:dyDescent="0.2">
      <c r="A32" s="256" t="s">
        <v>1181</v>
      </c>
      <c r="B32" s="254" t="s">
        <v>1182</v>
      </c>
      <c r="C32" s="852" t="s">
        <v>961</v>
      </c>
      <c r="D32" s="852" t="s">
        <v>961</v>
      </c>
      <c r="E32" s="852">
        <v>1</v>
      </c>
      <c r="F32" s="852" t="s">
        <v>961</v>
      </c>
      <c r="G32" s="852">
        <v>1</v>
      </c>
      <c r="H32" s="852">
        <v>1</v>
      </c>
      <c r="I32" s="852">
        <v>7</v>
      </c>
      <c r="J32" s="852">
        <v>10</v>
      </c>
      <c r="K32" s="272"/>
      <c r="L32" s="256" t="s">
        <v>1204</v>
      </c>
    </row>
    <row r="33" spans="1:21" s="257" customFormat="1" ht="19.5" customHeight="1" x14ac:dyDescent="0.2">
      <c r="A33" s="256" t="s">
        <v>1183</v>
      </c>
      <c r="B33" s="254" t="s">
        <v>1184</v>
      </c>
      <c r="C33" s="852" t="s">
        <v>961</v>
      </c>
      <c r="D33" s="852" t="s">
        <v>961</v>
      </c>
      <c r="E33" s="852">
        <v>1</v>
      </c>
      <c r="F33" s="852">
        <v>3</v>
      </c>
      <c r="G33" s="852">
        <v>10</v>
      </c>
      <c r="H33" s="852">
        <v>21</v>
      </c>
      <c r="I33" s="852">
        <v>15</v>
      </c>
      <c r="J33" s="852">
        <v>50</v>
      </c>
      <c r="K33" s="272"/>
      <c r="L33" s="256" t="s">
        <v>1205</v>
      </c>
    </row>
    <row r="34" spans="1:21" s="257" customFormat="1" ht="19.5" customHeight="1" x14ac:dyDescent="0.2">
      <c r="A34" s="256" t="s">
        <v>1185</v>
      </c>
      <c r="B34" s="254" t="s">
        <v>1186</v>
      </c>
      <c r="C34" s="852" t="s">
        <v>961</v>
      </c>
      <c r="D34" s="852" t="s">
        <v>961</v>
      </c>
      <c r="E34" s="852" t="s">
        <v>961</v>
      </c>
      <c r="F34" s="852">
        <v>3</v>
      </c>
      <c r="G34" s="852">
        <v>14</v>
      </c>
      <c r="H34" s="852">
        <v>66</v>
      </c>
      <c r="I34" s="852">
        <v>96</v>
      </c>
      <c r="J34" s="852">
        <v>179</v>
      </c>
      <c r="K34" s="272"/>
      <c r="L34" s="256" t="s">
        <v>1206</v>
      </c>
    </row>
    <row r="35" spans="1:21" s="257" customFormat="1" ht="19.5" customHeight="1" x14ac:dyDescent="0.2">
      <c r="A35" s="256" t="s">
        <v>1187</v>
      </c>
      <c r="B35" s="254" t="s">
        <v>1188</v>
      </c>
      <c r="C35" s="852">
        <v>1</v>
      </c>
      <c r="D35" s="852" t="s">
        <v>961</v>
      </c>
      <c r="E35" s="852">
        <v>6</v>
      </c>
      <c r="F35" s="852">
        <v>5</v>
      </c>
      <c r="G35" s="852">
        <v>22</v>
      </c>
      <c r="H35" s="852">
        <v>71</v>
      </c>
      <c r="I35" s="852">
        <v>51</v>
      </c>
      <c r="J35" s="852">
        <v>156</v>
      </c>
      <c r="K35" s="272"/>
      <c r="L35" s="256" t="s">
        <v>1207</v>
      </c>
    </row>
    <row r="36" spans="1:21" s="257" customFormat="1" ht="19.5" customHeight="1" x14ac:dyDescent="0.2">
      <c r="A36" s="256" t="s">
        <v>1189</v>
      </c>
      <c r="B36" s="254" t="s">
        <v>1190</v>
      </c>
      <c r="C36" s="852" t="s">
        <v>961</v>
      </c>
      <c r="D36" s="852">
        <v>3</v>
      </c>
      <c r="E36" s="852">
        <v>11</v>
      </c>
      <c r="F36" s="852">
        <v>21</v>
      </c>
      <c r="G36" s="852">
        <v>100</v>
      </c>
      <c r="H36" s="852">
        <v>351</v>
      </c>
      <c r="I36" s="852">
        <v>455</v>
      </c>
      <c r="J36" s="852">
        <v>941</v>
      </c>
      <c r="K36" s="272"/>
      <c r="L36" s="256" t="s">
        <v>1208</v>
      </c>
    </row>
    <row r="37" spans="1:21" s="257" customFormat="1" ht="19.5" customHeight="1" x14ac:dyDescent="0.2">
      <c r="A37" s="256" t="s">
        <v>1191</v>
      </c>
      <c r="B37" s="254" t="s">
        <v>1192</v>
      </c>
      <c r="C37" s="852" t="s">
        <v>961</v>
      </c>
      <c r="D37" s="852" t="s">
        <v>961</v>
      </c>
      <c r="E37" s="852">
        <v>6</v>
      </c>
      <c r="F37" s="852">
        <v>2</v>
      </c>
      <c r="G37" s="852">
        <v>24</v>
      </c>
      <c r="H37" s="852">
        <v>78</v>
      </c>
      <c r="I37" s="852">
        <v>67</v>
      </c>
      <c r="J37" s="852">
        <v>177</v>
      </c>
      <c r="K37" s="272"/>
      <c r="L37" s="256" t="s">
        <v>1209</v>
      </c>
    </row>
    <row r="38" spans="1:21" s="257" customFormat="1" ht="19.5" customHeight="1" x14ac:dyDescent="0.2">
      <c r="A38" s="256" t="s">
        <v>1193</v>
      </c>
      <c r="B38" s="254" t="s">
        <v>1194</v>
      </c>
      <c r="C38" s="852" t="s">
        <v>961</v>
      </c>
      <c r="D38" s="852" t="s">
        <v>961</v>
      </c>
      <c r="E38" s="852">
        <v>4</v>
      </c>
      <c r="F38" s="852">
        <v>6</v>
      </c>
      <c r="G38" s="852">
        <v>11</v>
      </c>
      <c r="H38" s="852">
        <v>23</v>
      </c>
      <c r="I38" s="852">
        <v>20</v>
      </c>
      <c r="J38" s="852">
        <v>64</v>
      </c>
      <c r="K38" s="272"/>
      <c r="L38" s="256" t="s">
        <v>1210</v>
      </c>
    </row>
    <row r="39" spans="1:21" s="257" customFormat="1" ht="19.5" customHeight="1" x14ac:dyDescent="0.2">
      <c r="A39" s="256" t="s">
        <v>1195</v>
      </c>
      <c r="B39" s="254" t="s">
        <v>1196</v>
      </c>
      <c r="C39" s="852" t="s">
        <v>961</v>
      </c>
      <c r="D39" s="852" t="s">
        <v>961</v>
      </c>
      <c r="E39" s="852" t="s">
        <v>961</v>
      </c>
      <c r="F39" s="852">
        <v>2</v>
      </c>
      <c r="G39" s="852">
        <v>5</v>
      </c>
      <c r="H39" s="852">
        <v>30</v>
      </c>
      <c r="I39" s="852">
        <v>31</v>
      </c>
      <c r="J39" s="852">
        <v>68</v>
      </c>
      <c r="K39" s="272"/>
      <c r="L39" s="256" t="s">
        <v>1211</v>
      </c>
      <c r="M39" s="393"/>
      <c r="N39" s="393"/>
      <c r="O39" s="393"/>
      <c r="P39" s="393"/>
      <c r="Q39" s="393"/>
      <c r="R39" s="393"/>
      <c r="S39" s="393"/>
      <c r="T39" s="393"/>
    </row>
    <row r="40" spans="1:21" s="257" customFormat="1" ht="19.5" customHeight="1" x14ac:dyDescent="0.2">
      <c r="A40" s="256" t="s">
        <v>1197</v>
      </c>
      <c r="B40" s="254" t="s">
        <v>1198</v>
      </c>
      <c r="C40" s="852">
        <v>4</v>
      </c>
      <c r="D40" s="852">
        <v>1</v>
      </c>
      <c r="E40" s="852">
        <v>1</v>
      </c>
      <c r="F40" s="852">
        <v>2</v>
      </c>
      <c r="G40" s="852">
        <v>3</v>
      </c>
      <c r="H40" s="852">
        <v>11</v>
      </c>
      <c r="I40" s="852">
        <v>6</v>
      </c>
      <c r="J40" s="852">
        <v>28</v>
      </c>
      <c r="K40" s="272"/>
      <c r="L40" s="256" t="s">
        <v>1212</v>
      </c>
    </row>
    <row r="41" spans="1:21" s="257" customFormat="1" ht="19.5" customHeight="1" x14ac:dyDescent="0.2">
      <c r="A41" s="256" t="s">
        <v>1199</v>
      </c>
      <c r="B41" s="254" t="s">
        <v>1217</v>
      </c>
      <c r="C41" s="852" t="s">
        <v>961</v>
      </c>
      <c r="D41" s="852" t="s">
        <v>961</v>
      </c>
      <c r="E41" s="852">
        <v>3</v>
      </c>
      <c r="F41" s="852">
        <v>1</v>
      </c>
      <c r="G41" s="852">
        <v>2</v>
      </c>
      <c r="H41" s="852">
        <v>5</v>
      </c>
      <c r="I41" s="852">
        <v>33</v>
      </c>
      <c r="J41" s="852">
        <v>44</v>
      </c>
      <c r="K41" s="272"/>
      <c r="L41" s="256" t="s">
        <v>1213</v>
      </c>
    </row>
    <row r="42" spans="1:21" s="257" customFormat="1" ht="19.5" customHeight="1" x14ac:dyDescent="0.2">
      <c r="A42" s="256" t="s">
        <v>1200</v>
      </c>
      <c r="B42" s="254" t="s">
        <v>1218</v>
      </c>
      <c r="C42" s="852">
        <v>1</v>
      </c>
      <c r="D42" s="852">
        <v>7</v>
      </c>
      <c r="E42" s="852">
        <v>12</v>
      </c>
      <c r="F42" s="852">
        <v>8</v>
      </c>
      <c r="G42" s="852">
        <v>12</v>
      </c>
      <c r="H42" s="852">
        <v>23</v>
      </c>
      <c r="I42" s="852">
        <v>26</v>
      </c>
      <c r="J42" s="852">
        <v>89</v>
      </c>
      <c r="K42" s="272"/>
      <c r="L42" s="256" t="s">
        <v>1219</v>
      </c>
    </row>
    <row r="43" spans="1:21" s="257" customFormat="1" ht="19.5" customHeight="1" x14ac:dyDescent="0.2">
      <c r="A43" s="946"/>
      <c r="B43" s="945" t="s">
        <v>1564</v>
      </c>
      <c r="C43" s="852">
        <v>1</v>
      </c>
      <c r="D43" s="852" t="s">
        <v>961</v>
      </c>
      <c r="E43" s="852">
        <v>7</v>
      </c>
      <c r="F43" s="852">
        <v>12</v>
      </c>
      <c r="G43" s="852">
        <v>41</v>
      </c>
      <c r="H43" s="852">
        <v>153</v>
      </c>
      <c r="I43" s="852">
        <v>171</v>
      </c>
      <c r="J43" s="852">
        <v>385</v>
      </c>
      <c r="K43" s="953"/>
      <c r="L43" s="945" t="s">
        <v>1564</v>
      </c>
    </row>
    <row r="44" spans="1:21" s="90" customFormat="1" ht="18.75" customHeight="1" x14ac:dyDescent="0.2">
      <c r="A44" s="141"/>
      <c r="B44" s="22"/>
      <c r="C44" s="283"/>
      <c r="D44" s="283"/>
      <c r="E44" s="283"/>
      <c r="F44" s="283"/>
      <c r="G44" s="283"/>
      <c r="H44" s="283"/>
      <c r="I44" s="283"/>
      <c r="J44" s="283"/>
      <c r="K44" s="58"/>
      <c r="L44" s="197"/>
    </row>
    <row r="45" spans="1:21" s="257" customFormat="1" ht="17.25" customHeight="1" x14ac:dyDescent="0.25">
      <c r="A45" s="280" t="s">
        <v>957</v>
      </c>
      <c r="B45" s="259"/>
      <c r="C45" s="260">
        <v>8</v>
      </c>
      <c r="D45" s="260">
        <v>15</v>
      </c>
      <c r="E45" s="260">
        <v>123</v>
      </c>
      <c r="F45" s="260">
        <v>149</v>
      </c>
      <c r="G45" s="260">
        <v>411</v>
      </c>
      <c r="H45" s="260">
        <v>1056</v>
      </c>
      <c r="I45" s="260">
        <v>1089</v>
      </c>
      <c r="J45" s="260">
        <v>2851</v>
      </c>
      <c r="K45" s="302"/>
      <c r="L45" s="280" t="s">
        <v>957</v>
      </c>
      <c r="N45" s="797"/>
      <c r="O45" s="797"/>
      <c r="P45" s="797"/>
      <c r="Q45" s="797"/>
      <c r="R45" s="797"/>
      <c r="S45" s="797"/>
      <c r="T45" s="797"/>
      <c r="U45" s="798"/>
    </row>
    <row r="46" spans="1:21" s="55" customFormat="1" x14ac:dyDescent="0.2">
      <c r="A46" s="91"/>
      <c r="B46" s="51"/>
      <c r="C46" s="53"/>
      <c r="D46" s="53"/>
      <c r="E46" s="53"/>
      <c r="F46" s="53"/>
      <c r="G46" s="53"/>
      <c r="H46" s="53"/>
      <c r="I46" s="53"/>
      <c r="J46" s="53"/>
      <c r="K46" s="59"/>
      <c r="L46" s="51"/>
    </row>
    <row r="47" spans="1:21" ht="10.5" customHeight="1" x14ac:dyDescent="0.2">
      <c r="A47" s="131"/>
      <c r="B47" s="4"/>
      <c r="C47" s="1231" t="s">
        <v>1214</v>
      </c>
      <c r="D47" s="1231"/>
      <c r="E47" s="1231"/>
      <c r="F47" s="1231"/>
      <c r="G47" s="1231"/>
      <c r="H47" s="1231"/>
      <c r="I47" s="1231"/>
      <c r="J47" s="1231"/>
    </row>
    <row r="48" spans="1:21" x14ac:dyDescent="0.2">
      <c r="A48" s="131"/>
      <c r="B48" s="4"/>
      <c r="C48" s="625"/>
      <c r="D48" s="625"/>
      <c r="E48" s="625"/>
      <c r="F48" s="625"/>
      <c r="G48" s="625"/>
      <c r="H48" s="625"/>
      <c r="I48" s="625"/>
      <c r="J48" s="625"/>
    </row>
    <row r="49" spans="1:20" s="257" customFormat="1" ht="19.5" customHeight="1" x14ac:dyDescent="0.2">
      <c r="A49" s="256" t="s">
        <v>1177</v>
      </c>
      <c r="B49" s="254" t="s">
        <v>1178</v>
      </c>
      <c r="C49" s="852" t="s">
        <v>961</v>
      </c>
      <c r="D49" s="852">
        <v>2</v>
      </c>
      <c r="E49" s="853">
        <v>6</v>
      </c>
      <c r="F49" s="853">
        <v>6</v>
      </c>
      <c r="G49" s="853">
        <v>18</v>
      </c>
      <c r="H49" s="853">
        <v>40</v>
      </c>
      <c r="I49" s="853">
        <v>25</v>
      </c>
      <c r="J49" s="853">
        <v>97</v>
      </c>
      <c r="K49" s="272"/>
      <c r="L49" s="256" t="s">
        <v>1202</v>
      </c>
    </row>
    <row r="50" spans="1:20" s="257" customFormat="1" ht="19.5" customHeight="1" x14ac:dyDescent="0.2">
      <c r="A50" s="256" t="s">
        <v>1179</v>
      </c>
      <c r="B50" s="254" t="s">
        <v>1180</v>
      </c>
      <c r="C50" s="852">
        <v>2</v>
      </c>
      <c r="D50" s="853">
        <v>9</v>
      </c>
      <c r="E50" s="853">
        <v>127</v>
      </c>
      <c r="F50" s="853">
        <v>200</v>
      </c>
      <c r="G50" s="853">
        <v>361</v>
      </c>
      <c r="H50" s="853">
        <v>403</v>
      </c>
      <c r="I50" s="853">
        <v>136</v>
      </c>
      <c r="J50" s="853">
        <v>1238</v>
      </c>
      <c r="K50" s="272"/>
      <c r="L50" s="256" t="s">
        <v>1203</v>
      </c>
    </row>
    <row r="51" spans="1:20" s="257" customFormat="1" ht="19.5" customHeight="1" x14ac:dyDescent="0.2">
      <c r="A51" s="256" t="s">
        <v>1181</v>
      </c>
      <c r="B51" s="254" t="s">
        <v>1182</v>
      </c>
      <c r="C51" s="852" t="s">
        <v>961</v>
      </c>
      <c r="D51" s="852" t="s">
        <v>961</v>
      </c>
      <c r="E51" s="852">
        <v>3</v>
      </c>
      <c r="F51" s="852">
        <v>1</v>
      </c>
      <c r="G51" s="853">
        <v>1</v>
      </c>
      <c r="H51" s="853">
        <v>5</v>
      </c>
      <c r="I51" s="853">
        <v>10</v>
      </c>
      <c r="J51" s="853">
        <v>20</v>
      </c>
      <c r="K51" s="272"/>
      <c r="L51" s="256" t="s">
        <v>1204</v>
      </c>
    </row>
    <row r="52" spans="1:20" s="257" customFormat="1" ht="19.5" customHeight="1" x14ac:dyDescent="0.2">
      <c r="A52" s="256" t="s">
        <v>1183</v>
      </c>
      <c r="B52" s="254" t="s">
        <v>1184</v>
      </c>
      <c r="C52" s="853">
        <v>2</v>
      </c>
      <c r="D52" s="853" t="s">
        <v>961</v>
      </c>
      <c r="E52" s="853">
        <v>5</v>
      </c>
      <c r="F52" s="853">
        <v>10</v>
      </c>
      <c r="G52" s="853">
        <v>25</v>
      </c>
      <c r="H52" s="853">
        <v>46</v>
      </c>
      <c r="I52" s="853">
        <v>20</v>
      </c>
      <c r="J52" s="853">
        <v>108</v>
      </c>
      <c r="K52" s="272"/>
      <c r="L52" s="256" t="s">
        <v>1205</v>
      </c>
    </row>
    <row r="53" spans="1:20" s="257" customFormat="1" ht="19.5" customHeight="1" x14ac:dyDescent="0.2">
      <c r="A53" s="256" t="s">
        <v>1185</v>
      </c>
      <c r="B53" s="254" t="s">
        <v>1186</v>
      </c>
      <c r="C53" s="852" t="s">
        <v>961</v>
      </c>
      <c r="D53" s="852" t="s">
        <v>961</v>
      </c>
      <c r="E53" s="853">
        <v>4</v>
      </c>
      <c r="F53" s="853">
        <v>12</v>
      </c>
      <c r="G53" s="853">
        <v>23</v>
      </c>
      <c r="H53" s="853">
        <v>104</v>
      </c>
      <c r="I53" s="853">
        <v>115</v>
      </c>
      <c r="J53" s="853">
        <v>258</v>
      </c>
      <c r="K53" s="272"/>
      <c r="L53" s="256" t="s">
        <v>1206</v>
      </c>
    </row>
    <row r="54" spans="1:20" s="257" customFormat="1" ht="19.5" customHeight="1" x14ac:dyDescent="0.2">
      <c r="A54" s="256" t="s">
        <v>1187</v>
      </c>
      <c r="B54" s="254" t="s">
        <v>1188</v>
      </c>
      <c r="C54" s="853">
        <v>2</v>
      </c>
      <c r="D54" s="853">
        <v>1</v>
      </c>
      <c r="E54" s="853">
        <v>9</v>
      </c>
      <c r="F54" s="853">
        <v>11</v>
      </c>
      <c r="G54" s="853">
        <v>48</v>
      </c>
      <c r="H54" s="853">
        <v>119</v>
      </c>
      <c r="I54" s="853">
        <v>70</v>
      </c>
      <c r="J54" s="853">
        <v>260</v>
      </c>
      <c r="K54" s="272"/>
      <c r="L54" s="256" t="s">
        <v>1207</v>
      </c>
    </row>
    <row r="55" spans="1:20" s="257" customFormat="1" ht="19.5" customHeight="1" x14ac:dyDescent="0.2">
      <c r="A55" s="256" t="s">
        <v>1189</v>
      </c>
      <c r="B55" s="254" t="s">
        <v>1190</v>
      </c>
      <c r="C55" s="852" t="s">
        <v>961</v>
      </c>
      <c r="D55" s="853">
        <v>7</v>
      </c>
      <c r="E55" s="853">
        <v>63</v>
      </c>
      <c r="F55" s="853">
        <v>90</v>
      </c>
      <c r="G55" s="853">
        <v>273</v>
      </c>
      <c r="H55" s="853">
        <v>651</v>
      </c>
      <c r="I55" s="853">
        <v>639</v>
      </c>
      <c r="J55" s="853">
        <v>1723</v>
      </c>
      <c r="K55" s="272"/>
      <c r="L55" s="256" t="s">
        <v>1208</v>
      </c>
    </row>
    <row r="56" spans="1:20" s="257" customFormat="1" ht="19.5" customHeight="1" x14ac:dyDescent="0.2">
      <c r="A56" s="256" t="s">
        <v>1191</v>
      </c>
      <c r="B56" s="254" t="s">
        <v>1192</v>
      </c>
      <c r="C56" s="852">
        <v>1</v>
      </c>
      <c r="D56" s="852">
        <v>3</v>
      </c>
      <c r="E56" s="853">
        <v>14</v>
      </c>
      <c r="F56" s="853">
        <v>15</v>
      </c>
      <c r="G56" s="853">
        <v>74</v>
      </c>
      <c r="H56" s="853">
        <v>170</v>
      </c>
      <c r="I56" s="853">
        <v>113</v>
      </c>
      <c r="J56" s="853">
        <v>390</v>
      </c>
      <c r="K56" s="272"/>
      <c r="L56" s="256" t="s">
        <v>1209</v>
      </c>
    </row>
    <row r="57" spans="1:20" s="257" customFormat="1" ht="19.5" customHeight="1" x14ac:dyDescent="0.2">
      <c r="A57" s="256" t="s">
        <v>1193</v>
      </c>
      <c r="B57" s="254" t="s">
        <v>1194</v>
      </c>
      <c r="C57" s="852" t="s">
        <v>961</v>
      </c>
      <c r="D57" s="853" t="s">
        <v>961</v>
      </c>
      <c r="E57" s="853">
        <v>11</v>
      </c>
      <c r="F57" s="853">
        <v>19</v>
      </c>
      <c r="G57" s="853">
        <v>22</v>
      </c>
      <c r="H57" s="853">
        <v>56</v>
      </c>
      <c r="I57" s="853">
        <v>30</v>
      </c>
      <c r="J57" s="853">
        <v>138</v>
      </c>
      <c r="K57" s="272"/>
      <c r="L57" s="256" t="s">
        <v>1210</v>
      </c>
    </row>
    <row r="58" spans="1:20" s="257" customFormat="1" ht="19.5" customHeight="1" x14ac:dyDescent="0.2">
      <c r="A58" s="256" t="s">
        <v>1195</v>
      </c>
      <c r="B58" s="254" t="s">
        <v>1196</v>
      </c>
      <c r="C58" s="852" t="s">
        <v>961</v>
      </c>
      <c r="D58" s="852" t="s">
        <v>961</v>
      </c>
      <c r="E58" s="853">
        <v>1</v>
      </c>
      <c r="F58" s="853">
        <v>5</v>
      </c>
      <c r="G58" s="853">
        <v>18</v>
      </c>
      <c r="H58" s="853">
        <v>53</v>
      </c>
      <c r="I58" s="853">
        <v>47</v>
      </c>
      <c r="J58" s="853">
        <v>124</v>
      </c>
      <c r="K58" s="272"/>
      <c r="L58" s="256" t="s">
        <v>1211</v>
      </c>
      <c r="M58" s="394"/>
      <c r="N58" s="394"/>
      <c r="O58" s="394"/>
      <c r="P58" s="394"/>
      <c r="Q58" s="394"/>
      <c r="R58" s="394"/>
      <c r="S58" s="394"/>
      <c r="T58" s="394"/>
    </row>
    <row r="59" spans="1:20" s="257" customFormat="1" ht="19.5" customHeight="1" x14ac:dyDescent="0.2">
      <c r="A59" s="256" t="s">
        <v>1197</v>
      </c>
      <c r="B59" s="254" t="s">
        <v>1198</v>
      </c>
      <c r="C59" s="853">
        <v>13</v>
      </c>
      <c r="D59" s="853">
        <v>2</v>
      </c>
      <c r="E59" s="853">
        <v>4</v>
      </c>
      <c r="F59" s="853">
        <v>2</v>
      </c>
      <c r="G59" s="853">
        <v>8</v>
      </c>
      <c r="H59" s="853">
        <v>12</v>
      </c>
      <c r="I59" s="853">
        <v>9</v>
      </c>
      <c r="J59" s="853">
        <v>50</v>
      </c>
      <c r="K59" s="272"/>
      <c r="L59" s="256" t="s">
        <v>1212</v>
      </c>
    </row>
    <row r="60" spans="1:20" s="257" customFormat="1" ht="19.5" customHeight="1" x14ac:dyDescent="0.2">
      <c r="A60" s="256" t="s">
        <v>1199</v>
      </c>
      <c r="B60" s="254" t="s">
        <v>1217</v>
      </c>
      <c r="C60" s="853" t="s">
        <v>961</v>
      </c>
      <c r="D60" s="853" t="s">
        <v>961</v>
      </c>
      <c r="E60" s="853">
        <v>5</v>
      </c>
      <c r="F60" s="853">
        <v>7</v>
      </c>
      <c r="G60" s="853">
        <v>4</v>
      </c>
      <c r="H60" s="853">
        <v>12</v>
      </c>
      <c r="I60" s="853">
        <v>39</v>
      </c>
      <c r="J60" s="853">
        <v>67</v>
      </c>
      <c r="K60" s="272"/>
      <c r="L60" s="256" t="s">
        <v>1213</v>
      </c>
    </row>
    <row r="61" spans="1:20" s="257" customFormat="1" ht="19.5" customHeight="1" x14ac:dyDescent="0.2">
      <c r="A61" s="256" t="s">
        <v>1200</v>
      </c>
      <c r="B61" s="254" t="s">
        <v>1218</v>
      </c>
      <c r="C61" s="853">
        <v>4</v>
      </c>
      <c r="D61" s="853">
        <v>35</v>
      </c>
      <c r="E61" s="853">
        <v>49</v>
      </c>
      <c r="F61" s="853">
        <v>21</v>
      </c>
      <c r="G61" s="853">
        <v>38</v>
      </c>
      <c r="H61" s="853">
        <v>55</v>
      </c>
      <c r="I61" s="853">
        <v>31</v>
      </c>
      <c r="J61" s="853">
        <v>233</v>
      </c>
      <c r="K61" s="272"/>
      <c r="L61" s="256" t="s">
        <v>1219</v>
      </c>
    </row>
    <row r="62" spans="1:20" s="257" customFormat="1" ht="19.5" customHeight="1" x14ac:dyDescent="0.2">
      <c r="A62" s="946"/>
      <c r="B62" s="945" t="s">
        <v>1564</v>
      </c>
      <c r="C62" s="853">
        <v>1</v>
      </c>
      <c r="D62" s="853" t="s">
        <v>961</v>
      </c>
      <c r="E62" s="853">
        <v>14</v>
      </c>
      <c r="F62" s="853">
        <v>37</v>
      </c>
      <c r="G62" s="853">
        <v>144</v>
      </c>
      <c r="H62" s="853">
        <v>331</v>
      </c>
      <c r="I62" s="853">
        <v>243</v>
      </c>
      <c r="J62" s="853">
        <v>770</v>
      </c>
      <c r="K62" s="953"/>
      <c r="L62" s="945" t="s">
        <v>1564</v>
      </c>
    </row>
    <row r="63" spans="1:20" s="90" customFormat="1" x14ac:dyDescent="0.2">
      <c r="A63" s="117"/>
      <c r="B63" s="22"/>
      <c r="C63" s="283"/>
      <c r="D63" s="283"/>
      <c r="E63" s="283"/>
      <c r="F63" s="283"/>
      <c r="G63" s="283"/>
      <c r="H63" s="283"/>
      <c r="I63" s="283"/>
      <c r="J63" s="283"/>
      <c r="K63" s="58"/>
      <c r="L63" s="197"/>
    </row>
    <row r="64" spans="1:20" s="257" customFormat="1" ht="17.25" customHeight="1" x14ac:dyDescent="0.25">
      <c r="A64" s="280" t="s">
        <v>956</v>
      </c>
      <c r="B64" s="259"/>
      <c r="C64" s="260">
        <v>25</v>
      </c>
      <c r="D64" s="260">
        <v>59</v>
      </c>
      <c r="E64" s="260">
        <v>315</v>
      </c>
      <c r="F64" s="260">
        <v>436</v>
      </c>
      <c r="G64" s="260">
        <v>1057</v>
      </c>
      <c r="H64" s="260">
        <v>2057</v>
      </c>
      <c r="I64" s="260">
        <v>1527</v>
      </c>
      <c r="J64" s="260">
        <v>5476</v>
      </c>
      <c r="K64" s="302"/>
      <c r="L64" s="280" t="s">
        <v>957</v>
      </c>
      <c r="M64" s="799"/>
      <c r="N64" s="799"/>
      <c r="O64" s="799"/>
      <c r="P64" s="799"/>
      <c r="Q64" s="799"/>
      <c r="R64" s="800"/>
      <c r="S64" s="800"/>
      <c r="T64" s="800"/>
    </row>
    <row r="65" spans="1:12" ht="11.25" customHeight="1" x14ac:dyDescent="0.2">
      <c r="A65" s="277"/>
      <c r="B65" s="248"/>
      <c r="C65" s="592"/>
      <c r="D65" s="592"/>
      <c r="E65" s="592"/>
      <c r="F65" s="592"/>
      <c r="G65" s="592"/>
      <c r="H65" s="455"/>
      <c r="I65" s="592"/>
      <c r="J65" s="592"/>
      <c r="K65" s="288"/>
      <c r="L65" s="299"/>
    </row>
    <row r="66" spans="1:12" ht="9.75" customHeight="1" x14ac:dyDescent="0.2">
      <c r="A66" s="123" t="s">
        <v>963</v>
      </c>
      <c r="B66" s="1058" t="s">
        <v>1215</v>
      </c>
      <c r="C66" s="1058"/>
      <c r="D66" s="1058"/>
      <c r="E66" s="1058"/>
      <c r="F66" s="1058"/>
      <c r="G66" s="1058"/>
      <c r="H66" s="1058"/>
      <c r="I66" s="1058"/>
      <c r="J66" s="1058"/>
    </row>
    <row r="67" spans="1:12" ht="15.75" customHeight="1" x14ac:dyDescent="0.2">
      <c r="A67" s="123"/>
      <c r="B67" s="1055" t="s">
        <v>1216</v>
      </c>
      <c r="C67" s="1055"/>
      <c r="D67" s="1055"/>
      <c r="E67" s="1055"/>
      <c r="F67" s="1055"/>
      <c r="G67" s="1055"/>
      <c r="H67" s="1055"/>
      <c r="I67" s="1055"/>
      <c r="J67" s="1055"/>
      <c r="K67" s="1055"/>
    </row>
    <row r="68" spans="1:12" ht="11.25" customHeight="1" x14ac:dyDescent="0.2">
      <c r="A68" s="39" t="s">
        <v>704</v>
      </c>
      <c r="B68" s="39"/>
      <c r="C68" s="626"/>
      <c r="D68" s="626"/>
      <c r="E68" s="626"/>
      <c r="F68" s="626"/>
      <c r="G68" s="626"/>
      <c r="H68" s="626"/>
      <c r="I68" s="626"/>
      <c r="J68" s="626"/>
      <c r="K68" s="39"/>
      <c r="L68" s="1" t="s">
        <v>1125</v>
      </c>
    </row>
    <row r="69" spans="1:12" ht="12.75" customHeight="1" x14ac:dyDescent="0.2"/>
  </sheetData>
  <mergeCells count="19">
    <mergeCell ref="C9:J9"/>
    <mergeCell ref="F6:F7"/>
    <mergeCell ref="G6:G7"/>
    <mergeCell ref="B66:J66"/>
    <mergeCell ref="B67:K67"/>
    <mergeCell ref="K5:L7"/>
    <mergeCell ref="C47:J47"/>
    <mergeCell ref="A28:B28"/>
    <mergeCell ref="C28:J28"/>
    <mergeCell ref="A9:B9"/>
    <mergeCell ref="A2:J2"/>
    <mergeCell ref="A3:J3"/>
    <mergeCell ref="A4:J4"/>
    <mergeCell ref="A5:B7"/>
    <mergeCell ref="C5:J5"/>
    <mergeCell ref="C6:C7"/>
    <mergeCell ref="D6:D7"/>
    <mergeCell ref="E6:E7"/>
    <mergeCell ref="H6:H7"/>
  </mergeCells>
  <phoneticPr fontId="1" type="noConversion"/>
  <pageMargins left="0.59055118110236227" right="0.59055118110236227" top="0.98425196850393704" bottom="0.98425196850393704" header="0.51181102362204722" footer="0.51181102362204722"/>
  <pageSetup paperSize="9" orientation="landscape" r:id="rId1"/>
  <headerFooter alignWithMargins="0"/>
  <rowBreaks count="2" manualBreakCount="2">
    <brk id="27" max="16383" man="1"/>
    <brk id="4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45"/>
  <sheetViews>
    <sheetView zoomScale="150" zoomScaleNormal="150" workbookViewId="0">
      <selection activeCell="N33" sqref="N33"/>
    </sheetView>
  </sheetViews>
  <sheetFormatPr baseColWidth="10" defaultRowHeight="12.75" x14ac:dyDescent="0.2"/>
  <cols>
    <col min="1" max="1" width="11.42578125" style="117" customWidth="1"/>
    <col min="2" max="2" width="11.42578125" style="211" customWidth="1"/>
    <col min="3" max="3" width="11.42578125" style="221" customWidth="1"/>
    <col min="4" max="4" width="11.42578125" style="211" customWidth="1"/>
    <col min="5" max="5" width="11.42578125" style="222" customWidth="1"/>
    <col min="6" max="6" width="11.42578125" style="223" customWidth="1"/>
    <col min="7" max="7" width="11.42578125" style="211" customWidth="1"/>
    <col min="8" max="8" width="11.42578125" style="221" customWidth="1"/>
    <col min="9" max="9" width="11.42578125" style="211" customWidth="1"/>
    <col min="10" max="10" width="11.42578125" style="222" customWidth="1"/>
    <col min="11" max="11" width="11.42578125" style="223" customWidth="1"/>
  </cols>
  <sheetData>
    <row r="1" spans="1:11" s="121" customFormat="1" ht="10.5" customHeight="1" x14ac:dyDescent="0.15">
      <c r="A1" s="136" t="s">
        <v>269</v>
      </c>
      <c r="B1" s="211"/>
      <c r="C1" s="221"/>
      <c r="D1" s="211"/>
      <c r="E1" s="222"/>
      <c r="F1" s="223"/>
      <c r="G1" s="211"/>
      <c r="H1" s="221"/>
      <c r="I1" s="211"/>
      <c r="J1" s="222"/>
      <c r="K1" s="223"/>
    </row>
    <row r="2" spans="1:11" s="90" customFormat="1" ht="16.899999999999999" customHeight="1" x14ac:dyDescent="0.2">
      <c r="A2" s="1029" t="s">
        <v>1465</v>
      </c>
      <c r="B2" s="1029"/>
      <c r="C2" s="1029"/>
      <c r="D2" s="1029"/>
      <c r="E2" s="1029"/>
      <c r="F2" s="1029"/>
      <c r="G2" s="1029"/>
      <c r="H2" s="1029"/>
      <c r="I2" s="1029"/>
      <c r="J2" s="1029"/>
      <c r="K2" s="1029"/>
    </row>
    <row r="3" spans="1:11" s="90" customFormat="1" ht="16.899999999999999" customHeight="1" x14ac:dyDescent="0.2">
      <c r="A3" s="1029" t="s">
        <v>1468</v>
      </c>
      <c r="B3" s="1029"/>
      <c r="C3" s="1029"/>
      <c r="D3" s="1029"/>
      <c r="E3" s="1029"/>
      <c r="F3" s="1029"/>
      <c r="G3" s="1029"/>
      <c r="H3" s="1029"/>
      <c r="I3" s="1029"/>
      <c r="J3" s="1029"/>
      <c r="K3" s="1029"/>
    </row>
    <row r="4" spans="1:11" ht="10.5" customHeight="1" x14ac:dyDescent="0.2">
      <c r="A4" s="1030"/>
      <c r="B4" s="1030"/>
      <c r="C4" s="1030"/>
      <c r="D4" s="1030"/>
      <c r="E4" s="1030"/>
      <c r="F4" s="1030"/>
      <c r="G4" s="1030"/>
      <c r="H4" s="1030"/>
      <c r="I4" s="1030"/>
      <c r="J4" s="1030"/>
      <c r="K4" s="1030"/>
    </row>
    <row r="5" spans="1:11" s="274" customFormat="1" ht="15.75" customHeight="1" thickBot="1" x14ac:dyDescent="0.25">
      <c r="A5" s="397" t="s">
        <v>1220</v>
      </c>
      <c r="B5" s="1233" t="s">
        <v>1176</v>
      </c>
      <c r="C5" s="1234"/>
      <c r="D5" s="1234"/>
      <c r="E5" s="1234"/>
      <c r="F5" s="1235"/>
      <c r="G5" s="1233" t="s">
        <v>1201</v>
      </c>
      <c r="H5" s="1234"/>
      <c r="I5" s="1234"/>
      <c r="J5" s="1234"/>
      <c r="K5" s="1234"/>
    </row>
    <row r="6" spans="1:11" s="274" customFormat="1" ht="15.75" customHeight="1" x14ac:dyDescent="0.2">
      <c r="A6" s="398" t="s">
        <v>1221</v>
      </c>
      <c r="B6" s="399" t="s">
        <v>1222</v>
      </c>
      <c r="C6" s="400" t="s">
        <v>1223</v>
      </c>
      <c r="D6" s="401" t="s">
        <v>1224</v>
      </c>
      <c r="E6" s="402" t="s">
        <v>1225</v>
      </c>
      <c r="F6" s="403" t="s">
        <v>1226</v>
      </c>
      <c r="G6" s="399" t="s">
        <v>1222</v>
      </c>
      <c r="H6" s="404" t="s">
        <v>1223</v>
      </c>
      <c r="I6" s="399" t="s">
        <v>1224</v>
      </c>
      <c r="J6" s="405" t="s">
        <v>1225</v>
      </c>
      <c r="K6" s="406" t="s">
        <v>1226</v>
      </c>
    </row>
    <row r="7" spans="1:11" s="257" customFormat="1" ht="13.5" customHeight="1" x14ac:dyDescent="0.2">
      <c r="A7" s="256"/>
      <c r="B7" s="407"/>
      <c r="C7" s="408"/>
      <c r="D7" s="407"/>
      <c r="E7" s="409"/>
      <c r="F7" s="410"/>
      <c r="G7" s="407"/>
      <c r="H7" s="408"/>
      <c r="I7" s="407"/>
      <c r="J7" s="409"/>
      <c r="K7" s="410"/>
    </row>
    <row r="8" spans="1:11" s="257" customFormat="1" ht="13.5" customHeight="1" x14ac:dyDescent="0.2">
      <c r="A8" s="411" t="s">
        <v>598</v>
      </c>
      <c r="B8" s="407">
        <v>100000</v>
      </c>
      <c r="C8" s="408">
        <v>3.3106300000000002</v>
      </c>
      <c r="D8" s="407">
        <v>99688</v>
      </c>
      <c r="E8" s="409">
        <v>0.99974359999999995</v>
      </c>
      <c r="F8" s="410">
        <v>80.650999999999996</v>
      </c>
      <c r="G8" s="412">
        <v>100000</v>
      </c>
      <c r="H8" s="413">
        <v>2.0181499999999999</v>
      </c>
      <c r="I8" s="412">
        <v>99810</v>
      </c>
      <c r="J8" s="414">
        <v>0.99975780000000003</v>
      </c>
      <c r="K8" s="415">
        <v>85.045000000000002</v>
      </c>
    </row>
    <row r="9" spans="1:11" s="257" customFormat="1" ht="13.5" customHeight="1" x14ac:dyDescent="0.2">
      <c r="A9" s="411" t="s">
        <v>487</v>
      </c>
      <c r="B9" s="407">
        <v>99669</v>
      </c>
      <c r="C9" s="408">
        <v>0.12101000000000001</v>
      </c>
      <c r="D9" s="407">
        <v>99663</v>
      </c>
      <c r="E9" s="409">
        <v>0.99986569999999997</v>
      </c>
      <c r="F9" s="410">
        <v>79.917000000000002</v>
      </c>
      <c r="G9" s="412">
        <v>99798</v>
      </c>
      <c r="H9" s="413">
        <v>0.24578</v>
      </c>
      <c r="I9" s="412">
        <v>99786</v>
      </c>
      <c r="J9" s="414">
        <v>0.99976529999999997</v>
      </c>
      <c r="K9" s="415">
        <v>84.215999999999994</v>
      </c>
    </row>
    <row r="10" spans="1:11" s="257" customFormat="1" ht="13.5" customHeight="1" x14ac:dyDescent="0.2">
      <c r="A10" s="411" t="s">
        <v>488</v>
      </c>
      <c r="B10" s="407">
        <v>99657</v>
      </c>
      <c r="C10" s="408">
        <v>0.14760000000000001</v>
      </c>
      <c r="D10" s="407">
        <v>99650</v>
      </c>
      <c r="E10" s="409">
        <v>0.99985900000000005</v>
      </c>
      <c r="F10" s="410">
        <v>78.927000000000007</v>
      </c>
      <c r="G10" s="412">
        <v>99774</v>
      </c>
      <c r="H10" s="413">
        <v>0.22356999999999999</v>
      </c>
      <c r="I10" s="412">
        <v>99763</v>
      </c>
      <c r="J10" s="414">
        <v>0.99978979999999995</v>
      </c>
      <c r="K10" s="415">
        <v>83.236999999999995</v>
      </c>
    </row>
    <row r="11" spans="1:11" s="257" customFormat="1" ht="13.5" customHeight="1" x14ac:dyDescent="0.2">
      <c r="A11" s="411" t="s">
        <v>489</v>
      </c>
      <c r="B11" s="407">
        <v>99642</v>
      </c>
      <c r="C11" s="408">
        <v>0.13436999999999999</v>
      </c>
      <c r="D11" s="407">
        <v>99635</v>
      </c>
      <c r="E11" s="409">
        <v>0.99988109999999997</v>
      </c>
      <c r="F11" s="410">
        <v>77.938999999999993</v>
      </c>
      <c r="G11" s="412">
        <v>99751</v>
      </c>
      <c r="H11" s="413">
        <v>0.19686000000000001</v>
      </c>
      <c r="I11" s="412">
        <v>99742</v>
      </c>
      <c r="J11" s="414">
        <v>0.99981989999999998</v>
      </c>
      <c r="K11" s="415">
        <v>82.254999999999995</v>
      </c>
    </row>
    <row r="12" spans="1:11" s="257" customFormat="1" ht="13.5" customHeight="1" x14ac:dyDescent="0.2">
      <c r="A12" s="411" t="s">
        <v>490</v>
      </c>
      <c r="B12" s="407">
        <v>99629</v>
      </c>
      <c r="C12" s="408">
        <v>0.10345</v>
      </c>
      <c r="D12" s="407">
        <v>99624</v>
      </c>
      <c r="E12" s="409">
        <v>0.99991799999999997</v>
      </c>
      <c r="F12" s="410">
        <v>76.948999999999998</v>
      </c>
      <c r="G12" s="412">
        <v>99732</v>
      </c>
      <c r="H12" s="413">
        <v>0.16328999999999999</v>
      </c>
      <c r="I12" s="412">
        <v>99724</v>
      </c>
      <c r="J12" s="414">
        <v>0.99986209999999998</v>
      </c>
      <c r="K12" s="415">
        <v>81.271000000000001</v>
      </c>
    </row>
    <row r="13" spans="1:11" s="257" customFormat="1" ht="13.5" customHeight="1" x14ac:dyDescent="0.2">
      <c r="A13" s="411" t="s">
        <v>491</v>
      </c>
      <c r="B13" s="407">
        <v>99618</v>
      </c>
      <c r="C13" s="408">
        <v>6.0630000000000003E-2</v>
      </c>
      <c r="D13" s="407">
        <v>99615</v>
      </c>
      <c r="E13" s="409">
        <v>0.99995129999999999</v>
      </c>
      <c r="F13" s="410">
        <v>75.956999999999994</v>
      </c>
      <c r="G13" s="412">
        <v>99715</v>
      </c>
      <c r="H13" s="413">
        <v>0.11251</v>
      </c>
      <c r="I13" s="412">
        <v>99710</v>
      </c>
      <c r="J13" s="414">
        <v>0.99991289999999999</v>
      </c>
      <c r="K13" s="415">
        <v>80.284000000000006</v>
      </c>
    </row>
    <row r="14" spans="1:11" s="257" customFormat="1" ht="13.5" customHeight="1" x14ac:dyDescent="0.2">
      <c r="A14" s="411" t="s">
        <v>492</v>
      </c>
      <c r="B14" s="407">
        <v>99612</v>
      </c>
      <c r="C14" s="408">
        <v>3.6679999999999997E-2</v>
      </c>
      <c r="D14" s="407">
        <v>99611</v>
      </c>
      <c r="E14" s="409">
        <v>0.99997009999999997</v>
      </c>
      <c r="F14" s="410">
        <v>74.960999999999999</v>
      </c>
      <c r="G14" s="412">
        <v>99704</v>
      </c>
      <c r="H14" s="413">
        <v>6.1760000000000002E-2</v>
      </c>
      <c r="I14" s="412">
        <v>99701</v>
      </c>
      <c r="J14" s="414">
        <v>0.99994459999999996</v>
      </c>
      <c r="K14" s="415">
        <v>79.293000000000006</v>
      </c>
    </row>
    <row r="15" spans="1:11" s="257" customFormat="1" ht="13.5" customHeight="1" x14ac:dyDescent="0.2">
      <c r="A15" s="411" t="s">
        <v>493</v>
      </c>
      <c r="B15" s="407">
        <v>99609</v>
      </c>
      <c r="C15" s="408">
        <v>2.3199999999999998E-2</v>
      </c>
      <c r="D15" s="407">
        <v>99608</v>
      </c>
      <c r="E15" s="409">
        <v>0.99997380000000002</v>
      </c>
      <c r="F15" s="410">
        <v>73.963999999999999</v>
      </c>
      <c r="G15" s="412">
        <v>99698</v>
      </c>
      <c r="H15" s="413">
        <v>4.9029999999999997E-2</v>
      </c>
      <c r="I15" s="412">
        <v>99696</v>
      </c>
      <c r="J15" s="414">
        <v>0.99994640000000001</v>
      </c>
      <c r="K15" s="415">
        <v>78.298000000000002</v>
      </c>
    </row>
    <row r="16" spans="1:11" s="257" customFormat="1" ht="13.5" customHeight="1" x14ac:dyDescent="0.2">
      <c r="A16" s="411" t="s">
        <v>494</v>
      </c>
      <c r="B16" s="407">
        <v>99606</v>
      </c>
      <c r="C16" s="408">
        <v>2.911E-2</v>
      </c>
      <c r="D16" s="407">
        <v>99605</v>
      </c>
      <c r="E16" s="409">
        <v>0.99996549999999995</v>
      </c>
      <c r="F16" s="410">
        <v>72.965999999999994</v>
      </c>
      <c r="G16" s="412">
        <v>99693</v>
      </c>
      <c r="H16" s="413">
        <v>5.8160000000000003E-2</v>
      </c>
      <c r="I16" s="412">
        <v>99690</v>
      </c>
      <c r="J16" s="414">
        <v>0.99992579999999998</v>
      </c>
      <c r="K16" s="415">
        <v>77.302000000000007</v>
      </c>
    </row>
    <row r="17" spans="1:11" s="257" customFormat="1" ht="13.5" customHeight="1" x14ac:dyDescent="0.2">
      <c r="A17" s="411" t="s">
        <v>495</v>
      </c>
      <c r="B17" s="407">
        <v>99604</v>
      </c>
      <c r="C17" s="408">
        <v>3.9809999999999998E-2</v>
      </c>
      <c r="D17" s="407">
        <v>99602</v>
      </c>
      <c r="E17" s="409">
        <v>0.9999441</v>
      </c>
      <c r="F17" s="410">
        <v>71.968000000000004</v>
      </c>
      <c r="G17" s="412">
        <v>99687</v>
      </c>
      <c r="H17" s="413">
        <v>9.0149999999999994E-2</v>
      </c>
      <c r="I17" s="412">
        <v>99683</v>
      </c>
      <c r="J17" s="414">
        <v>0.9999034</v>
      </c>
      <c r="K17" s="415">
        <v>76.307000000000002</v>
      </c>
    </row>
    <row r="18" spans="1:11" s="257" customFormat="1" ht="13.5" customHeight="1" x14ac:dyDescent="0.2">
      <c r="A18" s="411" t="s">
        <v>496</v>
      </c>
      <c r="B18" s="407">
        <v>99600</v>
      </c>
      <c r="C18" s="408">
        <v>7.2059999999999999E-2</v>
      </c>
      <c r="D18" s="407">
        <v>99596</v>
      </c>
      <c r="E18" s="409">
        <v>0.9999053</v>
      </c>
      <c r="F18" s="410">
        <v>70.971000000000004</v>
      </c>
      <c r="G18" s="412">
        <v>99678</v>
      </c>
      <c r="H18" s="413">
        <v>0.1031</v>
      </c>
      <c r="I18" s="412">
        <v>99673</v>
      </c>
      <c r="J18" s="414">
        <v>0.99990020000000002</v>
      </c>
      <c r="K18" s="415">
        <v>75.313000000000002</v>
      </c>
    </row>
    <row r="19" spans="1:11" s="257" customFormat="1" ht="13.5" customHeight="1" x14ac:dyDescent="0.2">
      <c r="A19" s="411" t="s">
        <v>497</v>
      </c>
      <c r="B19" s="407">
        <v>99592</v>
      </c>
      <c r="C19" s="408">
        <v>0.11733</v>
      </c>
      <c r="D19" s="407">
        <v>99587</v>
      </c>
      <c r="E19" s="409">
        <v>0.99985800000000002</v>
      </c>
      <c r="F19" s="410">
        <v>69.975999999999999</v>
      </c>
      <c r="G19" s="412">
        <v>99668</v>
      </c>
      <c r="H19" s="413">
        <v>9.6479999999999996E-2</v>
      </c>
      <c r="I19" s="412">
        <v>99663</v>
      </c>
      <c r="J19" s="414">
        <v>0.9999055</v>
      </c>
      <c r="K19" s="415">
        <v>74.320999999999998</v>
      </c>
    </row>
    <row r="20" spans="1:11" s="257" customFormat="1" ht="13.5" customHeight="1" x14ac:dyDescent="0.2">
      <c r="A20" s="411" t="s">
        <v>498</v>
      </c>
      <c r="B20" s="407">
        <v>99581</v>
      </c>
      <c r="C20" s="408">
        <v>0.16661000000000001</v>
      </c>
      <c r="D20" s="407">
        <v>99572</v>
      </c>
      <c r="E20" s="409">
        <v>0.99980020000000003</v>
      </c>
      <c r="F20" s="410">
        <v>68.983999999999995</v>
      </c>
      <c r="G20" s="412">
        <v>99658</v>
      </c>
      <c r="H20" s="413">
        <v>9.2520000000000005E-2</v>
      </c>
      <c r="I20" s="412">
        <v>99654</v>
      </c>
      <c r="J20" s="414">
        <v>0.99989799999999995</v>
      </c>
      <c r="K20" s="415">
        <v>73.328000000000003</v>
      </c>
    </row>
    <row r="21" spans="1:11" s="257" customFormat="1" ht="13.5" customHeight="1" x14ac:dyDescent="0.2">
      <c r="A21" s="411" t="s">
        <v>499</v>
      </c>
      <c r="B21" s="407">
        <v>99564</v>
      </c>
      <c r="C21" s="408">
        <v>0.23305000000000001</v>
      </c>
      <c r="D21" s="407">
        <v>99553</v>
      </c>
      <c r="E21" s="409">
        <v>0.99972099999999997</v>
      </c>
      <c r="F21" s="410">
        <v>67.995000000000005</v>
      </c>
      <c r="G21" s="412">
        <v>99649</v>
      </c>
      <c r="H21" s="413">
        <v>0.11142000000000001</v>
      </c>
      <c r="I21" s="412">
        <v>99644</v>
      </c>
      <c r="J21" s="414">
        <v>0.99987199999999998</v>
      </c>
      <c r="K21" s="415">
        <v>72.334999999999994</v>
      </c>
    </row>
    <row r="22" spans="1:11" s="257" customFormat="1" ht="13.5" customHeight="1" x14ac:dyDescent="0.2">
      <c r="A22" s="411" t="s">
        <v>500</v>
      </c>
      <c r="B22" s="407">
        <v>99541</v>
      </c>
      <c r="C22" s="408">
        <v>0.32493</v>
      </c>
      <c r="D22" s="407">
        <v>99525</v>
      </c>
      <c r="E22" s="409">
        <v>0.99962249999999997</v>
      </c>
      <c r="F22" s="410">
        <v>67.010999999999996</v>
      </c>
      <c r="G22" s="412">
        <v>99638</v>
      </c>
      <c r="H22" s="413">
        <v>0.14455999999999999</v>
      </c>
      <c r="I22" s="412">
        <v>99631</v>
      </c>
      <c r="J22" s="414">
        <v>0.99982899999999997</v>
      </c>
      <c r="K22" s="415">
        <v>71.343000000000004</v>
      </c>
    </row>
    <row r="23" spans="1:11" s="257" customFormat="1" ht="13.5" customHeight="1" x14ac:dyDescent="0.2">
      <c r="A23" s="411" t="s">
        <v>501</v>
      </c>
      <c r="B23" s="407">
        <v>99509</v>
      </c>
      <c r="C23" s="408">
        <v>0.43001</v>
      </c>
      <c r="D23" s="407">
        <v>99487</v>
      </c>
      <c r="E23" s="409">
        <v>0.99953429999999999</v>
      </c>
      <c r="F23" s="410">
        <v>66.033000000000001</v>
      </c>
      <c r="G23" s="412">
        <v>99624</v>
      </c>
      <c r="H23" s="413">
        <v>0.19742999999999999</v>
      </c>
      <c r="I23" s="412">
        <v>99614</v>
      </c>
      <c r="J23" s="414">
        <v>0.99978299999999998</v>
      </c>
      <c r="K23" s="415">
        <v>70.352999999999994</v>
      </c>
    </row>
    <row r="24" spans="1:11" s="257" customFormat="1" ht="13.5" customHeight="1" x14ac:dyDescent="0.2">
      <c r="A24" s="411" t="s">
        <v>502</v>
      </c>
      <c r="B24" s="407">
        <v>99466</v>
      </c>
      <c r="C24" s="408">
        <v>0.50143000000000004</v>
      </c>
      <c r="D24" s="407">
        <v>99441</v>
      </c>
      <c r="E24" s="409">
        <v>0.99949679999999996</v>
      </c>
      <c r="F24" s="410">
        <v>65.061000000000007</v>
      </c>
      <c r="G24" s="412">
        <v>99604</v>
      </c>
      <c r="H24" s="413">
        <v>0.23651</v>
      </c>
      <c r="I24" s="412">
        <v>99592</v>
      </c>
      <c r="J24" s="414">
        <v>0.99974730000000001</v>
      </c>
      <c r="K24" s="415">
        <v>69.367000000000004</v>
      </c>
    </row>
    <row r="25" spans="1:11" s="257" customFormat="1" ht="13.5" customHeight="1" x14ac:dyDescent="0.2">
      <c r="A25" s="411" t="s">
        <v>503</v>
      </c>
      <c r="B25" s="407">
        <v>99416</v>
      </c>
      <c r="C25" s="408">
        <v>0.50495000000000001</v>
      </c>
      <c r="D25" s="407">
        <v>99391</v>
      </c>
      <c r="E25" s="409">
        <v>0.99950669999999997</v>
      </c>
      <c r="F25" s="410">
        <v>64.093000000000004</v>
      </c>
      <c r="G25" s="412">
        <v>99581</v>
      </c>
      <c r="H25" s="413">
        <v>0.26890999999999998</v>
      </c>
      <c r="I25" s="412">
        <v>99567</v>
      </c>
      <c r="J25" s="414">
        <v>0.99973210000000001</v>
      </c>
      <c r="K25" s="415">
        <v>68.382999999999996</v>
      </c>
    </row>
    <row r="26" spans="1:11" s="257" customFormat="1" ht="13.5" customHeight="1" x14ac:dyDescent="0.2">
      <c r="A26" s="411" t="s">
        <v>504</v>
      </c>
      <c r="B26" s="407">
        <v>99366</v>
      </c>
      <c r="C26" s="408">
        <v>0.48159999999999997</v>
      </c>
      <c r="D26" s="407">
        <v>99342</v>
      </c>
      <c r="E26" s="409">
        <v>0.99952700000000005</v>
      </c>
      <c r="F26" s="410">
        <v>63.125999999999998</v>
      </c>
      <c r="G26" s="412">
        <v>99554</v>
      </c>
      <c r="H26" s="413">
        <v>0.26690000000000003</v>
      </c>
      <c r="I26" s="412">
        <v>99540</v>
      </c>
      <c r="J26" s="414">
        <v>0.99974589999999997</v>
      </c>
      <c r="K26" s="415">
        <v>67.402000000000001</v>
      </c>
    </row>
    <row r="27" spans="1:11" s="257" customFormat="1" ht="13.5" customHeight="1" x14ac:dyDescent="0.2">
      <c r="A27" s="411" t="s">
        <v>505</v>
      </c>
      <c r="B27" s="407">
        <v>99318</v>
      </c>
      <c r="C27" s="408">
        <v>0.46439000000000002</v>
      </c>
      <c r="D27" s="407">
        <v>99295</v>
      </c>
      <c r="E27" s="409">
        <v>0.99953069999999999</v>
      </c>
      <c r="F27" s="410">
        <v>62.155999999999999</v>
      </c>
      <c r="G27" s="412">
        <v>99527</v>
      </c>
      <c r="H27" s="413">
        <v>0.24126</v>
      </c>
      <c r="I27" s="412">
        <v>99515</v>
      </c>
      <c r="J27" s="414">
        <v>0.99978480000000003</v>
      </c>
      <c r="K27" s="415">
        <v>66.418999999999997</v>
      </c>
    </row>
    <row r="28" spans="1:11" s="257" customFormat="1" ht="13.5" customHeight="1" x14ac:dyDescent="0.2">
      <c r="A28" s="411" t="s">
        <v>506</v>
      </c>
      <c r="B28" s="407">
        <v>99272</v>
      </c>
      <c r="C28" s="408">
        <v>0.47423999999999999</v>
      </c>
      <c r="D28" s="407">
        <v>99248</v>
      </c>
      <c r="E28" s="409">
        <v>0.99952229999999997</v>
      </c>
      <c r="F28" s="410">
        <v>61.183999999999997</v>
      </c>
      <c r="G28" s="412">
        <v>99503</v>
      </c>
      <c r="H28" s="413">
        <v>0.18909000000000001</v>
      </c>
      <c r="I28" s="412">
        <v>99494</v>
      </c>
      <c r="J28" s="414">
        <v>0.99982300000000002</v>
      </c>
      <c r="K28" s="415">
        <v>65.435000000000002</v>
      </c>
    </row>
    <row r="29" spans="1:11" s="257" customFormat="1" ht="13.5" customHeight="1" x14ac:dyDescent="0.2">
      <c r="A29" s="411" t="s">
        <v>507</v>
      </c>
      <c r="B29" s="407">
        <v>99225</v>
      </c>
      <c r="C29" s="408">
        <v>0.48110999999999998</v>
      </c>
      <c r="D29" s="407">
        <v>99201</v>
      </c>
      <c r="E29" s="409">
        <v>0.99951760000000001</v>
      </c>
      <c r="F29" s="410">
        <v>60.213000000000001</v>
      </c>
      <c r="G29" s="412">
        <v>99484</v>
      </c>
      <c r="H29" s="413">
        <v>0.16500000000000001</v>
      </c>
      <c r="I29" s="412">
        <v>99476</v>
      </c>
      <c r="J29" s="414">
        <v>0.99984459999999997</v>
      </c>
      <c r="K29" s="415">
        <v>64.447999999999993</v>
      </c>
    </row>
    <row r="30" spans="1:11" s="257" customFormat="1" ht="13.5" customHeight="1" x14ac:dyDescent="0.2">
      <c r="A30" s="411" t="s">
        <v>508</v>
      </c>
      <c r="B30" s="407">
        <v>99177</v>
      </c>
      <c r="C30" s="408">
        <v>0.48379</v>
      </c>
      <c r="D30" s="407">
        <v>99153</v>
      </c>
      <c r="E30" s="409">
        <v>0.99950459999999997</v>
      </c>
      <c r="F30" s="410">
        <v>59.241999999999997</v>
      </c>
      <c r="G30" s="412">
        <v>99468</v>
      </c>
      <c r="H30" s="413">
        <v>0.14581</v>
      </c>
      <c r="I30" s="412">
        <v>99461</v>
      </c>
      <c r="J30" s="414">
        <v>0.99984709999999999</v>
      </c>
      <c r="K30" s="415">
        <v>63.457999999999998</v>
      </c>
    </row>
    <row r="31" spans="1:11" s="257" customFormat="1" ht="13.5" customHeight="1" x14ac:dyDescent="0.2">
      <c r="A31" s="411" t="s">
        <v>509</v>
      </c>
      <c r="B31" s="407">
        <v>99129</v>
      </c>
      <c r="C31" s="408">
        <v>0.50710999999999995</v>
      </c>
      <c r="D31" s="407">
        <v>99104</v>
      </c>
      <c r="E31" s="409">
        <v>0.99943890000000002</v>
      </c>
      <c r="F31" s="410">
        <v>58.27</v>
      </c>
      <c r="G31" s="412">
        <v>99453</v>
      </c>
      <c r="H31" s="413">
        <v>0.16001000000000001</v>
      </c>
      <c r="I31" s="412">
        <v>99445</v>
      </c>
      <c r="J31" s="414">
        <v>0.99984019999999996</v>
      </c>
      <c r="K31" s="415">
        <v>62.466999999999999</v>
      </c>
    </row>
    <row r="32" spans="1:11" s="257" customFormat="1" ht="13.5" customHeight="1" x14ac:dyDescent="0.2">
      <c r="A32" s="411" t="s">
        <v>510</v>
      </c>
      <c r="B32" s="407">
        <v>99079</v>
      </c>
      <c r="C32" s="408">
        <v>0.61509999999999998</v>
      </c>
      <c r="D32" s="407">
        <v>99048</v>
      </c>
      <c r="E32" s="409">
        <v>0.99932549999999998</v>
      </c>
      <c r="F32" s="410">
        <v>57.3</v>
      </c>
      <c r="G32" s="412">
        <v>99438</v>
      </c>
      <c r="H32" s="413">
        <v>0.15969</v>
      </c>
      <c r="I32" s="412">
        <v>99430</v>
      </c>
      <c r="J32" s="414">
        <v>0.99983569999999999</v>
      </c>
      <c r="K32" s="415">
        <v>61.476999999999997</v>
      </c>
    </row>
    <row r="33" spans="1:11" s="257" customFormat="1" ht="13.5" customHeight="1" x14ac:dyDescent="0.2">
      <c r="A33" s="411" t="s">
        <v>511</v>
      </c>
      <c r="B33" s="407">
        <v>99018</v>
      </c>
      <c r="C33" s="408">
        <v>0.73392000000000002</v>
      </c>
      <c r="D33" s="407">
        <v>98981</v>
      </c>
      <c r="E33" s="409">
        <v>0.99924429999999997</v>
      </c>
      <c r="F33" s="410">
        <v>56.335000000000001</v>
      </c>
      <c r="G33" s="412">
        <v>99422</v>
      </c>
      <c r="H33" s="413">
        <v>0.16897999999999999</v>
      </c>
      <c r="I33" s="412">
        <v>99413</v>
      </c>
      <c r="J33" s="414">
        <v>0.99982499999999996</v>
      </c>
      <c r="K33" s="415">
        <v>60.487000000000002</v>
      </c>
    </row>
    <row r="34" spans="1:11" s="257" customFormat="1" ht="13.5" customHeight="1" x14ac:dyDescent="0.2">
      <c r="A34" s="411" t="s">
        <v>512</v>
      </c>
      <c r="B34" s="407">
        <v>98945</v>
      </c>
      <c r="C34" s="408">
        <v>0.77759</v>
      </c>
      <c r="D34" s="407">
        <v>98907</v>
      </c>
      <c r="E34" s="409">
        <v>0.99924999999999997</v>
      </c>
      <c r="F34" s="410">
        <v>55.375999999999998</v>
      </c>
      <c r="G34" s="412">
        <v>99405</v>
      </c>
      <c r="H34" s="413">
        <v>0.18101999999999999</v>
      </c>
      <c r="I34" s="412">
        <v>99396</v>
      </c>
      <c r="J34" s="414">
        <v>0.99980579999999997</v>
      </c>
      <c r="K34" s="415">
        <v>59.497</v>
      </c>
    </row>
    <row r="35" spans="1:11" s="257" customFormat="1" ht="13.5" customHeight="1" x14ac:dyDescent="0.2">
      <c r="A35" s="411" t="s">
        <v>513</v>
      </c>
      <c r="B35" s="407">
        <v>98868</v>
      </c>
      <c r="C35" s="408">
        <v>0.72233000000000003</v>
      </c>
      <c r="D35" s="407">
        <v>98832</v>
      </c>
      <c r="E35" s="409">
        <v>0.99933139999999998</v>
      </c>
      <c r="F35" s="410">
        <v>54.417999999999999</v>
      </c>
      <c r="G35" s="412">
        <v>99387</v>
      </c>
      <c r="H35" s="413">
        <v>0.20741999999999999</v>
      </c>
      <c r="I35" s="412">
        <v>99377</v>
      </c>
      <c r="J35" s="414">
        <v>0.9997878</v>
      </c>
      <c r="K35" s="415">
        <v>58.508000000000003</v>
      </c>
    </row>
    <row r="36" spans="1:11" s="257" customFormat="1" ht="13.5" customHeight="1" x14ac:dyDescent="0.2">
      <c r="A36" s="411" t="s">
        <v>514</v>
      </c>
      <c r="B36" s="407">
        <v>98797</v>
      </c>
      <c r="C36" s="408">
        <v>0.61492000000000002</v>
      </c>
      <c r="D36" s="407">
        <v>98766</v>
      </c>
      <c r="E36" s="409">
        <v>0.99941970000000002</v>
      </c>
      <c r="F36" s="410">
        <v>53.457000000000001</v>
      </c>
      <c r="G36" s="412">
        <v>99366</v>
      </c>
      <c r="H36" s="413">
        <v>0.21701000000000001</v>
      </c>
      <c r="I36" s="412">
        <v>99355</v>
      </c>
      <c r="J36" s="414">
        <v>0.9997914</v>
      </c>
      <c r="K36" s="415">
        <v>57.52</v>
      </c>
    </row>
    <row r="37" spans="1:11" s="257" customFormat="1" ht="13.5" customHeight="1" x14ac:dyDescent="0.2">
      <c r="A37" s="411" t="s">
        <v>515</v>
      </c>
      <c r="B37" s="407">
        <v>98736</v>
      </c>
      <c r="C37" s="408">
        <v>0.54566999999999999</v>
      </c>
      <c r="D37" s="407">
        <v>98709</v>
      </c>
      <c r="E37" s="409">
        <v>0.99947090000000005</v>
      </c>
      <c r="F37" s="410">
        <v>52.49</v>
      </c>
      <c r="G37" s="412">
        <v>99345</v>
      </c>
      <c r="H37" s="413">
        <v>0.20013</v>
      </c>
      <c r="I37" s="412">
        <v>99335</v>
      </c>
      <c r="J37" s="414">
        <v>0.99982190000000004</v>
      </c>
      <c r="K37" s="415">
        <v>56.531999999999996</v>
      </c>
    </row>
    <row r="38" spans="1:11" s="257" customFormat="1" ht="13.5" customHeight="1" x14ac:dyDescent="0.2">
      <c r="A38" s="411" t="s">
        <v>516</v>
      </c>
      <c r="B38" s="407">
        <v>98682</v>
      </c>
      <c r="C38" s="408">
        <v>0.51246999999999998</v>
      </c>
      <c r="D38" s="407">
        <v>98657</v>
      </c>
      <c r="E38" s="409">
        <v>0.99947450000000004</v>
      </c>
      <c r="F38" s="410">
        <v>51.518000000000001</v>
      </c>
      <c r="G38" s="412">
        <v>99325</v>
      </c>
      <c r="H38" s="413">
        <v>0.15612999999999999</v>
      </c>
      <c r="I38" s="412">
        <v>99317</v>
      </c>
      <c r="J38" s="414">
        <v>0.99985029999999997</v>
      </c>
      <c r="K38" s="415">
        <v>55.542999999999999</v>
      </c>
    </row>
    <row r="39" spans="1:11" s="257" customFormat="1" ht="13.5" customHeight="1" x14ac:dyDescent="0.2">
      <c r="A39" s="411" t="s">
        <v>517</v>
      </c>
      <c r="B39" s="407">
        <v>98632</v>
      </c>
      <c r="C39" s="408">
        <v>0.53846000000000005</v>
      </c>
      <c r="D39" s="407">
        <v>98605</v>
      </c>
      <c r="E39" s="409">
        <v>0.99942489999999995</v>
      </c>
      <c r="F39" s="410">
        <v>50.543999999999997</v>
      </c>
      <c r="G39" s="412">
        <v>99309</v>
      </c>
      <c r="H39" s="413">
        <v>0.14319999999999999</v>
      </c>
      <c r="I39" s="412">
        <v>99302</v>
      </c>
      <c r="J39" s="414">
        <v>0.99984139999999999</v>
      </c>
      <c r="K39" s="415">
        <v>54.552</v>
      </c>
    </row>
    <row r="40" spans="1:11" s="257" customFormat="1" ht="13.5" customHeight="1" x14ac:dyDescent="0.2">
      <c r="A40" s="411" t="s">
        <v>518</v>
      </c>
      <c r="B40" s="407">
        <v>98578</v>
      </c>
      <c r="C40" s="408">
        <v>0.61168</v>
      </c>
      <c r="D40" s="407">
        <v>98548</v>
      </c>
      <c r="E40" s="409">
        <v>0.99933919999999998</v>
      </c>
      <c r="F40" s="410">
        <v>49.570999999999998</v>
      </c>
      <c r="G40" s="412">
        <v>99295</v>
      </c>
      <c r="H40" s="413">
        <v>0.17401</v>
      </c>
      <c r="I40" s="412">
        <v>99286</v>
      </c>
      <c r="J40" s="414">
        <v>0.99979169999999995</v>
      </c>
      <c r="K40" s="415">
        <v>53.56</v>
      </c>
    </row>
    <row r="41" spans="1:11" s="257" customFormat="1" ht="13.5" customHeight="1" x14ac:dyDescent="0.2">
      <c r="A41" s="411" t="s">
        <v>519</v>
      </c>
      <c r="B41" s="407">
        <v>98518</v>
      </c>
      <c r="C41" s="408">
        <v>0.70986000000000005</v>
      </c>
      <c r="D41" s="407">
        <v>98483</v>
      </c>
      <c r="E41" s="409">
        <v>0.99925960000000003</v>
      </c>
      <c r="F41" s="410">
        <v>48.600999999999999</v>
      </c>
      <c r="G41" s="412">
        <v>99278</v>
      </c>
      <c r="H41" s="413">
        <v>0.24254999999999999</v>
      </c>
      <c r="I41" s="412">
        <v>99266</v>
      </c>
      <c r="J41" s="414">
        <v>0.99973869999999998</v>
      </c>
      <c r="K41" s="415">
        <v>52.569000000000003</v>
      </c>
    </row>
    <row r="42" spans="1:11" s="257" customFormat="1" ht="13.5" customHeight="1" x14ac:dyDescent="0.2">
      <c r="A42" s="411" t="s">
        <v>520</v>
      </c>
      <c r="B42" s="407">
        <v>98448</v>
      </c>
      <c r="C42" s="408">
        <v>0.77102000000000004</v>
      </c>
      <c r="D42" s="407">
        <v>98410</v>
      </c>
      <c r="E42" s="409">
        <v>0.99922120000000003</v>
      </c>
      <c r="F42" s="410">
        <v>47.636000000000003</v>
      </c>
      <c r="G42" s="412">
        <v>99254</v>
      </c>
      <c r="H42" s="413">
        <v>0.28012999999999999</v>
      </c>
      <c r="I42" s="412">
        <v>99240</v>
      </c>
      <c r="J42" s="414">
        <v>0.99971350000000003</v>
      </c>
      <c r="K42" s="415">
        <v>51.582000000000001</v>
      </c>
    </row>
    <row r="43" spans="1:11" s="257" customFormat="1" ht="13.5" customHeight="1" x14ac:dyDescent="0.2">
      <c r="A43" s="411" t="s">
        <v>521</v>
      </c>
      <c r="B43" s="407">
        <v>98372</v>
      </c>
      <c r="C43" s="408">
        <v>0.78652</v>
      </c>
      <c r="D43" s="407">
        <v>98334</v>
      </c>
      <c r="E43" s="409">
        <v>0.99923669999999998</v>
      </c>
      <c r="F43" s="410">
        <v>46.671999999999997</v>
      </c>
      <c r="G43" s="412">
        <v>99226</v>
      </c>
      <c r="H43" s="413">
        <v>0.29287999999999997</v>
      </c>
      <c r="I43" s="412">
        <v>99211</v>
      </c>
      <c r="J43" s="414">
        <v>0.99970060000000005</v>
      </c>
      <c r="K43" s="415">
        <v>50.595999999999997</v>
      </c>
    </row>
    <row r="44" spans="1:11" s="257" customFormat="1" ht="13.5" customHeight="1" x14ac:dyDescent="0.2">
      <c r="A44" s="411" t="s">
        <v>522</v>
      </c>
      <c r="B44" s="407">
        <v>98295</v>
      </c>
      <c r="C44" s="408">
        <v>0.74009000000000003</v>
      </c>
      <c r="D44" s="407">
        <v>98259</v>
      </c>
      <c r="E44" s="409">
        <v>0.99925960000000003</v>
      </c>
      <c r="F44" s="410">
        <v>45.707999999999998</v>
      </c>
      <c r="G44" s="412">
        <v>99197</v>
      </c>
      <c r="H44" s="413">
        <v>0.30593999999999999</v>
      </c>
      <c r="I44" s="412">
        <v>99182</v>
      </c>
      <c r="J44" s="414">
        <v>0.99965159999999997</v>
      </c>
      <c r="K44" s="415">
        <v>49.610999999999997</v>
      </c>
    </row>
    <row r="45" spans="1:11" s="257" customFormat="1" ht="13.5" customHeight="1" x14ac:dyDescent="0.2">
      <c r="A45" s="411" t="s">
        <v>523</v>
      </c>
      <c r="B45" s="407">
        <v>98222</v>
      </c>
      <c r="C45" s="408">
        <v>0.74065999999999999</v>
      </c>
      <c r="D45" s="407">
        <v>98186</v>
      </c>
      <c r="E45" s="409">
        <v>0.99919230000000003</v>
      </c>
      <c r="F45" s="410">
        <v>44.741999999999997</v>
      </c>
      <c r="G45" s="412">
        <v>99166</v>
      </c>
      <c r="H45" s="413">
        <v>0.39090000000000003</v>
      </c>
      <c r="I45" s="412">
        <v>99147</v>
      </c>
      <c r="J45" s="414">
        <v>0.99955669999999996</v>
      </c>
      <c r="K45" s="415">
        <v>48.625999999999998</v>
      </c>
    </row>
    <row r="46" spans="1:11" s="257" customFormat="1" ht="13.5" customHeight="1" x14ac:dyDescent="0.2">
      <c r="A46" s="411" t="s">
        <v>524</v>
      </c>
      <c r="B46" s="407">
        <v>98149</v>
      </c>
      <c r="C46" s="408">
        <v>0.87478999999999996</v>
      </c>
      <c r="D46" s="407">
        <v>98106</v>
      </c>
      <c r="E46" s="409">
        <v>0.99906200000000001</v>
      </c>
      <c r="F46" s="410">
        <v>43.774999999999999</v>
      </c>
      <c r="G46" s="412">
        <v>99128</v>
      </c>
      <c r="H46" s="413">
        <v>0.49565999999999999</v>
      </c>
      <c r="I46" s="412">
        <v>99103</v>
      </c>
      <c r="J46" s="414">
        <v>0.99945329999999999</v>
      </c>
      <c r="K46" s="415">
        <v>47.643999999999998</v>
      </c>
    </row>
    <row r="47" spans="1:11" s="257" customFormat="1" ht="13.5" customHeight="1" x14ac:dyDescent="0.2">
      <c r="A47" s="411" t="s">
        <v>525</v>
      </c>
      <c r="B47" s="407">
        <v>98064</v>
      </c>
      <c r="C47" s="408">
        <v>1.0012000000000001</v>
      </c>
      <c r="D47" s="407">
        <v>98014</v>
      </c>
      <c r="E47" s="409">
        <v>0.99895460000000003</v>
      </c>
      <c r="F47" s="410">
        <v>42.811999999999998</v>
      </c>
      <c r="G47" s="412">
        <v>99079</v>
      </c>
      <c r="H47" s="413">
        <v>0.59770999999999996</v>
      </c>
      <c r="I47" s="412">
        <v>99049</v>
      </c>
      <c r="J47" s="414">
        <v>0.9994035</v>
      </c>
      <c r="K47" s="415">
        <v>46.667999999999999</v>
      </c>
    </row>
    <row r="48" spans="1:11" s="257" customFormat="1" ht="13.5" customHeight="1" x14ac:dyDescent="0.2">
      <c r="A48" s="411" t="s">
        <v>526</v>
      </c>
      <c r="B48" s="407">
        <v>97965</v>
      </c>
      <c r="C48" s="408">
        <v>1.08958</v>
      </c>
      <c r="D48" s="407">
        <v>97912</v>
      </c>
      <c r="E48" s="409">
        <v>0.99889720000000004</v>
      </c>
      <c r="F48" s="410">
        <v>41.854999999999997</v>
      </c>
      <c r="G48" s="412">
        <v>99019</v>
      </c>
      <c r="H48" s="413">
        <v>0.59538000000000002</v>
      </c>
      <c r="I48" s="412">
        <v>98990</v>
      </c>
      <c r="J48" s="414">
        <v>0.9994286</v>
      </c>
      <c r="K48" s="415">
        <v>45.695</v>
      </c>
    </row>
    <row r="49" spans="1:11" s="257" customFormat="1" ht="13.5" customHeight="1" x14ac:dyDescent="0.2">
      <c r="A49" s="411" t="s">
        <v>527</v>
      </c>
      <c r="B49" s="407">
        <v>97859</v>
      </c>
      <c r="C49" s="408">
        <v>1.1160399999999999</v>
      </c>
      <c r="D49" s="407">
        <v>97804</v>
      </c>
      <c r="E49" s="409">
        <v>0.99888809999999995</v>
      </c>
      <c r="F49" s="410">
        <v>40.9</v>
      </c>
      <c r="G49" s="412">
        <v>98960</v>
      </c>
      <c r="H49" s="413">
        <v>0.54735</v>
      </c>
      <c r="I49" s="412">
        <v>98933</v>
      </c>
      <c r="J49" s="414">
        <v>0.99946659999999998</v>
      </c>
      <c r="K49" s="415">
        <v>44.722000000000001</v>
      </c>
    </row>
    <row r="50" spans="1:11" s="257" customFormat="1" ht="13.5" customHeight="1" x14ac:dyDescent="0.2">
      <c r="A50" s="411" t="s">
        <v>528</v>
      </c>
      <c r="B50" s="407">
        <v>97749</v>
      </c>
      <c r="C50" s="408">
        <v>1.10785</v>
      </c>
      <c r="D50" s="407">
        <v>97695</v>
      </c>
      <c r="E50" s="409">
        <v>0.99891819999999998</v>
      </c>
      <c r="F50" s="410">
        <v>39.945</v>
      </c>
      <c r="G50" s="412">
        <v>98906</v>
      </c>
      <c r="H50" s="413">
        <v>0.51951000000000003</v>
      </c>
      <c r="I50" s="412">
        <v>98881</v>
      </c>
      <c r="J50" s="414">
        <v>0.99943459999999995</v>
      </c>
      <c r="K50" s="415">
        <v>43.747</v>
      </c>
    </row>
    <row r="51" spans="1:11" s="257" customFormat="1" ht="13.5" customHeight="1" x14ac:dyDescent="0.2">
      <c r="A51" s="411" t="s">
        <v>529</v>
      </c>
      <c r="B51" s="407">
        <v>97641</v>
      </c>
      <c r="C51" s="408">
        <v>1.0557300000000001</v>
      </c>
      <c r="D51" s="407">
        <v>97590</v>
      </c>
      <c r="E51" s="409">
        <v>0.99894099999999997</v>
      </c>
      <c r="F51" s="410">
        <v>38.988999999999997</v>
      </c>
      <c r="G51" s="412">
        <v>98855</v>
      </c>
      <c r="H51" s="413">
        <v>0.61140000000000005</v>
      </c>
      <c r="I51" s="412">
        <v>98825</v>
      </c>
      <c r="J51" s="414">
        <v>0.99933559999999999</v>
      </c>
      <c r="K51" s="415">
        <v>42.768999999999998</v>
      </c>
    </row>
    <row r="52" spans="1:11" s="257" customFormat="1" ht="13.5" customHeight="1" x14ac:dyDescent="0.2">
      <c r="A52" s="411" t="s">
        <v>530</v>
      </c>
      <c r="B52" s="407">
        <v>97538</v>
      </c>
      <c r="C52" s="408">
        <v>1.06226</v>
      </c>
      <c r="D52" s="407">
        <v>97486</v>
      </c>
      <c r="E52" s="409">
        <v>0.99891260000000004</v>
      </c>
      <c r="F52" s="410">
        <v>38.03</v>
      </c>
      <c r="G52" s="412">
        <v>98794</v>
      </c>
      <c r="H52" s="413">
        <v>0.71738999999999997</v>
      </c>
      <c r="I52" s="412">
        <v>98759</v>
      </c>
      <c r="J52" s="414">
        <v>0.99921230000000005</v>
      </c>
      <c r="K52" s="415">
        <v>41.795000000000002</v>
      </c>
    </row>
    <row r="53" spans="1:11" s="257" customFormat="1" ht="13.5" customHeight="1" x14ac:dyDescent="0.2">
      <c r="A53" s="411" t="s">
        <v>531</v>
      </c>
      <c r="B53" s="407">
        <v>97434</v>
      </c>
      <c r="C53" s="408">
        <v>1.1126199999999999</v>
      </c>
      <c r="D53" s="407">
        <v>97380</v>
      </c>
      <c r="E53" s="409">
        <v>0.99878120000000004</v>
      </c>
      <c r="F53" s="410">
        <v>37.069000000000003</v>
      </c>
      <c r="G53" s="412">
        <v>98724</v>
      </c>
      <c r="H53" s="413">
        <v>0.85807</v>
      </c>
      <c r="I53" s="412">
        <v>98681</v>
      </c>
      <c r="J53" s="414">
        <v>0.99910379999999999</v>
      </c>
      <c r="K53" s="415">
        <v>40.825000000000003</v>
      </c>
    </row>
    <row r="54" spans="1:11" s="257" customFormat="1" ht="13.5" customHeight="1" x14ac:dyDescent="0.2">
      <c r="A54" s="411" t="s">
        <v>532</v>
      </c>
      <c r="B54" s="407">
        <v>97326</v>
      </c>
      <c r="C54" s="408">
        <v>1.3250500000000001</v>
      </c>
      <c r="D54" s="407">
        <v>97262</v>
      </c>
      <c r="E54" s="409">
        <v>0.99852879999999999</v>
      </c>
      <c r="F54" s="410">
        <v>36.11</v>
      </c>
      <c r="G54" s="412">
        <v>98639</v>
      </c>
      <c r="H54" s="413">
        <v>0.93445999999999996</v>
      </c>
      <c r="I54" s="412">
        <v>98593</v>
      </c>
      <c r="J54" s="414">
        <v>0.99902120000000005</v>
      </c>
      <c r="K54" s="415">
        <v>39.859000000000002</v>
      </c>
    </row>
    <row r="55" spans="1:11" s="257" customFormat="1" ht="13.5" customHeight="1" x14ac:dyDescent="0.2">
      <c r="A55" s="411" t="s">
        <v>533</v>
      </c>
      <c r="B55" s="407">
        <v>97197</v>
      </c>
      <c r="C55" s="408">
        <v>1.6176200000000001</v>
      </c>
      <c r="D55" s="407">
        <v>97118</v>
      </c>
      <c r="E55" s="409">
        <v>0.99826320000000002</v>
      </c>
      <c r="F55" s="410">
        <v>35.156999999999996</v>
      </c>
      <c r="G55" s="412">
        <v>98547</v>
      </c>
      <c r="H55" s="413">
        <v>1.02308</v>
      </c>
      <c r="I55" s="412">
        <v>98496</v>
      </c>
      <c r="J55" s="414">
        <v>0.99889629999999996</v>
      </c>
      <c r="K55" s="415">
        <v>38.896000000000001</v>
      </c>
    </row>
    <row r="56" spans="1:11" s="257" customFormat="1" ht="13.5" customHeight="1" x14ac:dyDescent="0.2">
      <c r="A56" s="411" t="s">
        <v>534</v>
      </c>
      <c r="B56" s="407">
        <v>97040</v>
      </c>
      <c r="C56" s="408">
        <v>1.8562000000000001</v>
      </c>
      <c r="D56" s="407">
        <v>96950</v>
      </c>
      <c r="E56" s="409">
        <v>0.9980424</v>
      </c>
      <c r="F56" s="410">
        <v>34.213999999999999</v>
      </c>
      <c r="G56" s="412">
        <v>98446</v>
      </c>
      <c r="H56" s="413">
        <v>1.1843600000000001</v>
      </c>
      <c r="I56" s="412">
        <v>98388</v>
      </c>
      <c r="J56" s="414">
        <v>0.99873999999999996</v>
      </c>
      <c r="K56" s="415">
        <v>37.935000000000002</v>
      </c>
    </row>
    <row r="57" spans="1:11" s="257" customFormat="1" ht="13.5" customHeight="1" x14ac:dyDescent="0.2">
      <c r="A57" s="411" t="s">
        <v>535</v>
      </c>
      <c r="B57" s="407">
        <v>96860</v>
      </c>
      <c r="C57" s="408">
        <v>2.05918</v>
      </c>
      <c r="D57" s="407">
        <v>96760</v>
      </c>
      <c r="E57" s="409">
        <v>0.99788239999999995</v>
      </c>
      <c r="F57" s="410">
        <v>33.276000000000003</v>
      </c>
      <c r="G57" s="412">
        <v>98329</v>
      </c>
      <c r="H57" s="413">
        <v>1.3357300000000001</v>
      </c>
      <c r="I57" s="412">
        <v>98264</v>
      </c>
      <c r="J57" s="414">
        <v>0.99863029999999997</v>
      </c>
      <c r="K57" s="415">
        <v>36.979999999999997</v>
      </c>
    </row>
    <row r="58" spans="1:11" s="257" customFormat="1" ht="13.5" customHeight="1" x14ac:dyDescent="0.2">
      <c r="A58" s="411" t="s">
        <v>536</v>
      </c>
      <c r="B58" s="407">
        <v>96660</v>
      </c>
      <c r="C58" s="408">
        <v>2.1762100000000002</v>
      </c>
      <c r="D58" s="407">
        <v>96555</v>
      </c>
      <c r="E58" s="409">
        <v>0.99772050000000001</v>
      </c>
      <c r="F58" s="410">
        <v>32.344000000000001</v>
      </c>
      <c r="G58" s="412">
        <v>98198</v>
      </c>
      <c r="H58" s="413">
        <v>1.40377</v>
      </c>
      <c r="I58" s="412">
        <v>98129</v>
      </c>
      <c r="J58" s="414">
        <v>0.99854549999999997</v>
      </c>
      <c r="K58" s="415">
        <v>36.029000000000003</v>
      </c>
    </row>
    <row r="59" spans="1:11" s="257" customFormat="1" ht="13.5" customHeight="1" x14ac:dyDescent="0.2">
      <c r="A59" s="411" t="s">
        <v>537</v>
      </c>
      <c r="B59" s="407">
        <v>96450</v>
      </c>
      <c r="C59" s="408">
        <v>2.3829400000000001</v>
      </c>
      <c r="D59" s="407">
        <v>96335</v>
      </c>
      <c r="E59" s="409">
        <v>0.99749030000000005</v>
      </c>
      <c r="F59" s="410">
        <v>31.413</v>
      </c>
      <c r="G59" s="412">
        <v>98060</v>
      </c>
      <c r="H59" s="413">
        <v>1.50535</v>
      </c>
      <c r="I59" s="412">
        <v>97986</v>
      </c>
      <c r="J59" s="414">
        <v>0.99842419999999998</v>
      </c>
      <c r="K59" s="415">
        <v>35.078000000000003</v>
      </c>
    </row>
    <row r="60" spans="1:11" s="257" customFormat="1" ht="13.5" customHeight="1" x14ac:dyDescent="0.2">
      <c r="A60" s="411" t="s">
        <v>538</v>
      </c>
      <c r="B60" s="407">
        <v>96220</v>
      </c>
      <c r="C60" s="408">
        <v>2.6368499999999999</v>
      </c>
      <c r="D60" s="407">
        <v>96093</v>
      </c>
      <c r="E60" s="409">
        <v>0.99722529999999998</v>
      </c>
      <c r="F60" s="410">
        <v>30.486999999999998</v>
      </c>
      <c r="G60" s="412">
        <v>97912</v>
      </c>
      <c r="H60" s="413">
        <v>1.6464300000000001</v>
      </c>
      <c r="I60" s="412">
        <v>97832</v>
      </c>
      <c r="J60" s="414">
        <v>0.99817549999999999</v>
      </c>
      <c r="K60" s="415">
        <v>34.131</v>
      </c>
    </row>
    <row r="61" spans="1:11" s="257" customFormat="1" ht="13.5" customHeight="1" x14ac:dyDescent="0.2">
      <c r="A61" s="411" t="s">
        <v>539</v>
      </c>
      <c r="B61" s="407">
        <v>95966</v>
      </c>
      <c r="C61" s="408">
        <v>2.91289</v>
      </c>
      <c r="D61" s="407">
        <v>95827</v>
      </c>
      <c r="E61" s="409">
        <v>0.99700549999999999</v>
      </c>
      <c r="F61" s="410">
        <v>29.565999999999999</v>
      </c>
      <c r="G61" s="412">
        <v>97751</v>
      </c>
      <c r="H61" s="413">
        <v>2.0029499999999998</v>
      </c>
      <c r="I61" s="412">
        <v>97653</v>
      </c>
      <c r="J61" s="414">
        <v>0.99779850000000003</v>
      </c>
      <c r="K61" s="415">
        <v>33.186</v>
      </c>
    </row>
    <row r="62" spans="1:11" s="257" customFormat="1" ht="13.5" customHeight="1" x14ac:dyDescent="0.2">
      <c r="A62" s="411" t="s">
        <v>540</v>
      </c>
      <c r="B62" s="407">
        <v>95687</v>
      </c>
      <c r="C62" s="408">
        <v>3.07639</v>
      </c>
      <c r="D62" s="407">
        <v>95540</v>
      </c>
      <c r="E62" s="409">
        <v>0.99690469999999998</v>
      </c>
      <c r="F62" s="410">
        <v>28.651</v>
      </c>
      <c r="G62" s="412">
        <v>97555</v>
      </c>
      <c r="H62" s="413">
        <v>2.4003899999999998</v>
      </c>
      <c r="I62" s="412">
        <v>97438</v>
      </c>
      <c r="J62" s="414">
        <v>0.99745550000000005</v>
      </c>
      <c r="K62" s="415">
        <v>32.252000000000002</v>
      </c>
    </row>
    <row r="63" spans="1:11" s="257" customFormat="1" ht="13.5" customHeight="1" x14ac:dyDescent="0.2">
      <c r="A63" s="411" t="s">
        <v>541</v>
      </c>
      <c r="B63" s="407">
        <v>95392</v>
      </c>
      <c r="C63" s="408">
        <v>3.1142400000000001</v>
      </c>
      <c r="D63" s="407">
        <v>95244</v>
      </c>
      <c r="E63" s="409">
        <v>0.99700310000000003</v>
      </c>
      <c r="F63" s="410">
        <v>27.738</v>
      </c>
      <c r="G63" s="412">
        <v>97321</v>
      </c>
      <c r="H63" s="413">
        <v>2.6889799999999999</v>
      </c>
      <c r="I63" s="412">
        <v>97190</v>
      </c>
      <c r="J63" s="414">
        <v>0.997278</v>
      </c>
      <c r="K63" s="415">
        <v>31.327999999999999</v>
      </c>
    </row>
    <row r="64" spans="1:11" s="257" customFormat="1" ht="13.5" customHeight="1" x14ac:dyDescent="0.2">
      <c r="A64" s="411" t="s">
        <v>542</v>
      </c>
      <c r="B64" s="407">
        <v>95095</v>
      </c>
      <c r="C64" s="408">
        <v>2.87927</v>
      </c>
      <c r="D64" s="407">
        <v>94958</v>
      </c>
      <c r="E64" s="409">
        <v>0.99708470000000005</v>
      </c>
      <c r="F64" s="410">
        <v>26.823</v>
      </c>
      <c r="G64" s="412">
        <v>97060</v>
      </c>
      <c r="H64" s="413">
        <v>2.7551700000000001</v>
      </c>
      <c r="I64" s="412">
        <v>96926</v>
      </c>
      <c r="J64" s="414">
        <v>0.99724009999999996</v>
      </c>
      <c r="K64" s="415">
        <v>30.411000000000001</v>
      </c>
    </row>
    <row r="65" spans="1:11" s="257" customFormat="1" ht="13.5" customHeight="1" x14ac:dyDescent="0.2">
      <c r="A65" s="411" t="s">
        <v>543</v>
      </c>
      <c r="B65" s="407">
        <v>94822</v>
      </c>
      <c r="C65" s="408">
        <v>2.9514999999999998</v>
      </c>
      <c r="D65" s="407">
        <v>94682</v>
      </c>
      <c r="E65" s="409">
        <v>0.99676310000000001</v>
      </c>
      <c r="F65" s="410">
        <v>25.899000000000001</v>
      </c>
      <c r="G65" s="412">
        <v>96792</v>
      </c>
      <c r="H65" s="413">
        <v>2.7646000000000002</v>
      </c>
      <c r="I65" s="412">
        <v>96658</v>
      </c>
      <c r="J65" s="414">
        <v>0.99697939999999996</v>
      </c>
      <c r="K65" s="415">
        <v>29.494</v>
      </c>
    </row>
    <row r="66" spans="1:11" s="257" customFormat="1" ht="13.5" customHeight="1" x14ac:dyDescent="0.2">
      <c r="A66" s="411" t="s">
        <v>544</v>
      </c>
      <c r="B66" s="407">
        <v>94542</v>
      </c>
      <c r="C66" s="408">
        <v>3.5231499999999998</v>
      </c>
      <c r="D66" s="407">
        <v>94375</v>
      </c>
      <c r="E66" s="409">
        <v>0.99603070000000005</v>
      </c>
      <c r="F66" s="410">
        <v>24.975000000000001</v>
      </c>
      <c r="G66" s="412">
        <v>96525</v>
      </c>
      <c r="H66" s="413">
        <v>3.2773599999999998</v>
      </c>
      <c r="I66" s="412">
        <v>96366</v>
      </c>
      <c r="J66" s="414">
        <v>0.99640969999999995</v>
      </c>
      <c r="K66" s="415">
        <v>28.574000000000002</v>
      </c>
    </row>
    <row r="67" spans="1:11" s="257" customFormat="1" ht="13.5" customHeight="1" x14ac:dyDescent="0.2">
      <c r="A67" s="411" t="s">
        <v>545</v>
      </c>
      <c r="B67" s="407">
        <v>94209</v>
      </c>
      <c r="C67" s="408">
        <v>4.4169600000000004</v>
      </c>
      <c r="D67" s="407">
        <v>94001</v>
      </c>
      <c r="E67" s="409">
        <v>0.99499709999999997</v>
      </c>
      <c r="F67" s="410">
        <v>24.061</v>
      </c>
      <c r="G67" s="412">
        <v>96208</v>
      </c>
      <c r="H67" s="413">
        <v>3.9041999999999999</v>
      </c>
      <c r="I67" s="412">
        <v>96020</v>
      </c>
      <c r="J67" s="414">
        <v>0.99594349999999998</v>
      </c>
      <c r="K67" s="415">
        <v>27.667000000000002</v>
      </c>
    </row>
    <row r="68" spans="1:11" s="257" customFormat="1" ht="13.5" customHeight="1" x14ac:dyDescent="0.2">
      <c r="A68" s="411" t="s">
        <v>546</v>
      </c>
      <c r="B68" s="407">
        <v>93792</v>
      </c>
      <c r="C68" s="408">
        <v>5.59138</v>
      </c>
      <c r="D68" s="407">
        <v>93530</v>
      </c>
      <c r="E68" s="409">
        <v>0.99348250000000005</v>
      </c>
      <c r="F68" s="415">
        <v>23.166</v>
      </c>
      <c r="G68" s="412">
        <v>95833</v>
      </c>
      <c r="H68" s="413">
        <v>4.2094399999999998</v>
      </c>
      <c r="I68" s="407">
        <v>95631</v>
      </c>
      <c r="J68" s="414">
        <v>0.99581249999999999</v>
      </c>
      <c r="K68" s="410">
        <v>26.773</v>
      </c>
    </row>
    <row r="69" spans="1:11" s="257" customFormat="1" ht="13.5" customHeight="1" x14ac:dyDescent="0.2">
      <c r="A69" s="411" t="s">
        <v>547</v>
      </c>
      <c r="B69" s="407">
        <v>93268</v>
      </c>
      <c r="C69" s="408">
        <v>7.4487800000000002</v>
      </c>
      <c r="D69" s="407">
        <v>92921</v>
      </c>
      <c r="E69" s="409">
        <v>0.99194910000000003</v>
      </c>
      <c r="F69" s="415">
        <v>22.292999999999999</v>
      </c>
      <c r="G69" s="412">
        <v>95429</v>
      </c>
      <c r="H69" s="413">
        <v>4.1653900000000004</v>
      </c>
      <c r="I69" s="412">
        <v>95230</v>
      </c>
      <c r="J69" s="414">
        <v>0.99608839999999998</v>
      </c>
      <c r="K69" s="410">
        <v>25.884</v>
      </c>
    </row>
    <row r="70" spans="1:11" s="257" customFormat="1" ht="13.5" customHeight="1" x14ac:dyDescent="0.2">
      <c r="A70" s="411" t="s">
        <v>548</v>
      </c>
      <c r="B70" s="407">
        <v>92573</v>
      </c>
      <c r="C70" s="408">
        <v>8.6575900000000008</v>
      </c>
      <c r="D70" s="407">
        <v>92173</v>
      </c>
      <c r="E70" s="409">
        <v>0.99113419999999997</v>
      </c>
      <c r="F70" s="415">
        <v>21.457000000000001</v>
      </c>
      <c r="G70" s="412">
        <v>95032</v>
      </c>
      <c r="H70" s="413">
        <v>3.65665</v>
      </c>
      <c r="I70" s="412">
        <v>94858</v>
      </c>
      <c r="J70" s="414">
        <v>0.99659739999999997</v>
      </c>
      <c r="K70" s="410">
        <v>24.99</v>
      </c>
    </row>
    <row r="71" spans="1:11" s="257" customFormat="1" ht="13.5" customHeight="1" x14ac:dyDescent="0.2">
      <c r="A71" s="411" t="s">
        <v>549</v>
      </c>
      <c r="B71" s="407">
        <v>91772</v>
      </c>
      <c r="C71" s="408">
        <v>9.0757899999999996</v>
      </c>
      <c r="D71" s="407">
        <v>91355</v>
      </c>
      <c r="E71" s="409">
        <v>0.99069790000000002</v>
      </c>
      <c r="F71" s="415">
        <v>20.64</v>
      </c>
      <c r="G71" s="412">
        <v>94684</v>
      </c>
      <c r="H71" s="413">
        <v>3.14764</v>
      </c>
      <c r="I71" s="412">
        <v>94535</v>
      </c>
      <c r="J71" s="414">
        <v>0.99669960000000002</v>
      </c>
      <c r="K71" s="410">
        <v>24.08</v>
      </c>
    </row>
    <row r="72" spans="1:11" s="257" customFormat="1" ht="13.5" customHeight="1" x14ac:dyDescent="0.2">
      <c r="A72" s="411" t="s">
        <v>550</v>
      </c>
      <c r="B72" s="407">
        <v>90939</v>
      </c>
      <c r="C72" s="408">
        <v>9.5304199999999994</v>
      </c>
      <c r="D72" s="407">
        <v>90506</v>
      </c>
      <c r="E72" s="409">
        <v>0.9904115</v>
      </c>
      <c r="F72" s="415">
        <v>19.824000000000002</v>
      </c>
      <c r="G72" s="412">
        <v>94386</v>
      </c>
      <c r="H72" s="413">
        <v>3.4537100000000001</v>
      </c>
      <c r="I72" s="412">
        <v>94223</v>
      </c>
      <c r="J72" s="414">
        <v>0.99627239999999995</v>
      </c>
      <c r="K72" s="410">
        <v>23.155000000000001</v>
      </c>
    </row>
    <row r="73" spans="1:11" s="257" customFormat="1" ht="13.5" customHeight="1" x14ac:dyDescent="0.2">
      <c r="A73" s="411" t="s">
        <v>551</v>
      </c>
      <c r="B73" s="407">
        <v>90072</v>
      </c>
      <c r="C73" s="408">
        <v>9.6472200000000008</v>
      </c>
      <c r="D73" s="407">
        <v>89638</v>
      </c>
      <c r="E73" s="409">
        <v>0.99005160000000003</v>
      </c>
      <c r="F73" s="415">
        <v>19.010000000000002</v>
      </c>
      <c r="G73" s="412">
        <v>94060</v>
      </c>
      <c r="H73" s="413">
        <v>4.0023600000000004</v>
      </c>
      <c r="I73" s="412">
        <v>93872</v>
      </c>
      <c r="J73" s="414">
        <v>0.99547940000000001</v>
      </c>
      <c r="K73" s="410">
        <v>22.233000000000001</v>
      </c>
    </row>
    <row r="74" spans="1:11" s="257" customFormat="1" ht="13.5" customHeight="1" x14ac:dyDescent="0.2">
      <c r="A74" s="411" t="s">
        <v>552</v>
      </c>
      <c r="B74" s="407">
        <v>89203</v>
      </c>
      <c r="C74" s="408">
        <v>10.25262</v>
      </c>
      <c r="D74" s="407">
        <v>88746</v>
      </c>
      <c r="E74" s="409">
        <v>0.98921000000000003</v>
      </c>
      <c r="F74" s="415">
        <v>18.190000000000001</v>
      </c>
      <c r="G74" s="412">
        <v>93684</v>
      </c>
      <c r="H74" s="413">
        <v>5.0408999999999997</v>
      </c>
      <c r="I74" s="412">
        <v>93448</v>
      </c>
      <c r="J74" s="414">
        <v>0.99450289999999997</v>
      </c>
      <c r="K74" s="410">
        <v>21.32</v>
      </c>
    </row>
    <row r="75" spans="1:11" s="257" customFormat="1" ht="13.5" customHeight="1" x14ac:dyDescent="0.2">
      <c r="A75" s="411" t="s">
        <v>553</v>
      </c>
      <c r="B75" s="407">
        <v>88289</v>
      </c>
      <c r="C75" s="408">
        <v>11.33304</v>
      </c>
      <c r="D75" s="407">
        <v>87788</v>
      </c>
      <c r="E75" s="409">
        <v>0.98821959999999998</v>
      </c>
      <c r="F75" s="415">
        <v>17.373999999999999</v>
      </c>
      <c r="G75" s="412">
        <v>93211</v>
      </c>
      <c r="H75" s="413">
        <v>5.9556500000000003</v>
      </c>
      <c r="I75" s="412">
        <v>92934</v>
      </c>
      <c r="J75" s="414">
        <v>0.9936239</v>
      </c>
      <c r="K75" s="410">
        <v>20.425999999999998</v>
      </c>
    </row>
    <row r="76" spans="1:11" s="257" customFormat="1" ht="13.5" customHeight="1" x14ac:dyDescent="0.2">
      <c r="A76" s="411" t="s">
        <v>554</v>
      </c>
      <c r="B76" s="407">
        <v>87288</v>
      </c>
      <c r="C76" s="408">
        <v>12.23283</v>
      </c>
      <c r="D76" s="407">
        <v>86754</v>
      </c>
      <c r="E76" s="409">
        <v>0.98743740000000002</v>
      </c>
      <c r="F76" s="415">
        <v>16.567</v>
      </c>
      <c r="G76" s="412">
        <v>92656</v>
      </c>
      <c r="H76" s="413">
        <v>6.7989800000000002</v>
      </c>
      <c r="I76" s="412">
        <v>92341</v>
      </c>
      <c r="J76" s="414">
        <v>0.99282519999999996</v>
      </c>
      <c r="K76" s="410">
        <v>19.545000000000002</v>
      </c>
    </row>
    <row r="77" spans="1:11" s="257" customFormat="1" ht="13.5" customHeight="1" x14ac:dyDescent="0.2">
      <c r="A77" s="411" t="s">
        <v>555</v>
      </c>
      <c r="B77" s="407">
        <v>86220</v>
      </c>
      <c r="C77" s="408">
        <v>12.89654</v>
      </c>
      <c r="D77" s="407">
        <v>85664</v>
      </c>
      <c r="E77" s="409">
        <v>0.98605719999999997</v>
      </c>
      <c r="F77" s="415">
        <v>15.766</v>
      </c>
      <c r="G77" s="412">
        <v>92026</v>
      </c>
      <c r="H77" s="413">
        <v>7.5530999999999997</v>
      </c>
      <c r="I77" s="412">
        <v>91679</v>
      </c>
      <c r="J77" s="414">
        <v>0.9920601</v>
      </c>
      <c r="K77" s="410">
        <v>18.675999999999998</v>
      </c>
    </row>
    <row r="78" spans="1:11" s="257" customFormat="1" ht="13.5" customHeight="1" x14ac:dyDescent="0.2">
      <c r="A78" s="411" t="s">
        <v>556</v>
      </c>
      <c r="B78" s="407">
        <v>85108</v>
      </c>
      <c r="C78" s="408">
        <v>15.00281</v>
      </c>
      <c r="D78" s="407">
        <v>84470</v>
      </c>
      <c r="E78" s="409">
        <v>0.98342589999999996</v>
      </c>
      <c r="F78" s="415">
        <v>14.965</v>
      </c>
      <c r="G78" s="412">
        <v>91331</v>
      </c>
      <c r="H78" s="413">
        <v>8.3295600000000007</v>
      </c>
      <c r="I78" s="412">
        <v>90951</v>
      </c>
      <c r="J78" s="414">
        <v>0.99086350000000001</v>
      </c>
      <c r="K78" s="410">
        <v>17.814</v>
      </c>
    </row>
    <row r="79" spans="1:11" s="257" customFormat="1" ht="13.5" customHeight="1" x14ac:dyDescent="0.2">
      <c r="A79" s="411" t="s">
        <v>557</v>
      </c>
      <c r="B79" s="407">
        <v>83832</v>
      </c>
      <c r="C79" s="408">
        <v>18.169309999999999</v>
      </c>
      <c r="D79" s="407">
        <v>83070</v>
      </c>
      <c r="E79" s="409">
        <v>0.97993940000000002</v>
      </c>
      <c r="F79" s="415">
        <v>14.186</v>
      </c>
      <c r="G79" s="412">
        <v>90571</v>
      </c>
      <c r="H79" s="413">
        <v>9.9502799999999993</v>
      </c>
      <c r="I79" s="412">
        <v>90120</v>
      </c>
      <c r="J79" s="414">
        <v>0.9895024</v>
      </c>
      <c r="K79" s="410">
        <v>16.959</v>
      </c>
    </row>
    <row r="80" spans="1:11" s="257" customFormat="1" ht="13.5" customHeight="1" x14ac:dyDescent="0.2">
      <c r="A80" s="411" t="s">
        <v>558</v>
      </c>
      <c r="B80" s="407">
        <v>82308</v>
      </c>
      <c r="C80" s="408">
        <v>21.986830000000001</v>
      </c>
      <c r="D80" s="407">
        <v>81404</v>
      </c>
      <c r="E80" s="409">
        <v>0.97579170000000004</v>
      </c>
      <c r="F80" s="415">
        <v>13.439</v>
      </c>
      <c r="G80" s="412">
        <v>89669</v>
      </c>
      <c r="H80" s="413">
        <v>11.050459999999999</v>
      </c>
      <c r="I80" s="412">
        <v>89174</v>
      </c>
      <c r="J80" s="414">
        <v>0.98851619999999996</v>
      </c>
      <c r="K80" s="410">
        <v>16.125</v>
      </c>
    </row>
    <row r="81" spans="1:11" s="257" customFormat="1" ht="13.5" customHeight="1" x14ac:dyDescent="0.2">
      <c r="A81" s="411" t="s">
        <v>559</v>
      </c>
      <c r="B81" s="407">
        <v>80499</v>
      </c>
      <c r="C81" s="408">
        <v>26.47963</v>
      </c>
      <c r="D81" s="407">
        <v>79433</v>
      </c>
      <c r="E81" s="409">
        <v>0.97149149999999995</v>
      </c>
      <c r="F81" s="415">
        <v>12.73</v>
      </c>
      <c r="G81" s="412">
        <v>88678</v>
      </c>
      <c r="H81" s="413">
        <v>11.921950000000001</v>
      </c>
      <c r="I81" s="412">
        <v>88150</v>
      </c>
      <c r="J81" s="414">
        <v>0.98773829999999996</v>
      </c>
      <c r="K81" s="410">
        <v>15.298999999999999</v>
      </c>
    </row>
    <row r="82" spans="1:11" s="257" customFormat="1" ht="13.5" customHeight="1" x14ac:dyDescent="0.2">
      <c r="A82" s="411" t="s">
        <v>560</v>
      </c>
      <c r="B82" s="407">
        <v>78367</v>
      </c>
      <c r="C82" s="408">
        <v>30.592510000000001</v>
      </c>
      <c r="D82" s="407">
        <v>77168</v>
      </c>
      <c r="E82" s="409">
        <v>0.96810839999999998</v>
      </c>
      <c r="F82" s="415">
        <v>12.063000000000001</v>
      </c>
      <c r="G82" s="412">
        <v>87621</v>
      </c>
      <c r="H82" s="413">
        <v>12.605650000000001</v>
      </c>
      <c r="I82" s="412">
        <v>87069</v>
      </c>
      <c r="J82" s="414">
        <v>0.98674700000000004</v>
      </c>
      <c r="K82" s="410">
        <v>14.478</v>
      </c>
    </row>
    <row r="83" spans="1:11" s="257" customFormat="1" ht="13.5" customHeight="1" x14ac:dyDescent="0.2">
      <c r="A83" s="411" t="s">
        <v>561</v>
      </c>
      <c r="B83" s="407">
        <v>75970</v>
      </c>
      <c r="C83" s="408">
        <v>33.23169</v>
      </c>
      <c r="D83" s="407">
        <v>74707</v>
      </c>
      <c r="E83" s="409">
        <v>0.965893</v>
      </c>
      <c r="F83" s="415">
        <v>11.427</v>
      </c>
      <c r="G83" s="412">
        <v>86517</v>
      </c>
      <c r="H83" s="413">
        <v>13.90859</v>
      </c>
      <c r="I83" s="412">
        <v>85915</v>
      </c>
      <c r="J83" s="414">
        <v>0.98505989999999999</v>
      </c>
      <c r="K83" s="410">
        <v>13.656000000000001</v>
      </c>
    </row>
    <row r="84" spans="1:11" s="257" customFormat="1" ht="13.5" customHeight="1" x14ac:dyDescent="0.2">
      <c r="A84" s="411" t="s">
        <v>562</v>
      </c>
      <c r="B84" s="407">
        <v>73445</v>
      </c>
      <c r="C84" s="408">
        <v>35.012360000000001</v>
      </c>
      <c r="D84" s="407">
        <v>72159</v>
      </c>
      <c r="E84" s="409">
        <v>0.96409290000000003</v>
      </c>
      <c r="F84" s="415">
        <v>10.803000000000001</v>
      </c>
      <c r="G84" s="412">
        <v>85313</v>
      </c>
      <c r="H84" s="413">
        <v>15.986179999999999</v>
      </c>
      <c r="I84" s="412">
        <v>84631</v>
      </c>
      <c r="J84" s="414">
        <v>0.98164839999999998</v>
      </c>
      <c r="K84" s="410">
        <v>12.842000000000001</v>
      </c>
    </row>
    <row r="85" spans="1:11" s="257" customFormat="1" ht="13.5" customHeight="1" x14ac:dyDescent="0.2">
      <c r="A85" s="411" t="s">
        <v>563</v>
      </c>
      <c r="B85" s="407">
        <v>70874</v>
      </c>
      <c r="C85" s="408">
        <v>36.834319999999998</v>
      </c>
      <c r="D85" s="407">
        <v>69568</v>
      </c>
      <c r="E85" s="409">
        <v>0.96176019999999995</v>
      </c>
      <c r="F85" s="415">
        <v>10.177</v>
      </c>
      <c r="G85" s="412">
        <v>83950</v>
      </c>
      <c r="H85" s="413">
        <v>20.755469999999999</v>
      </c>
      <c r="I85" s="412">
        <v>83078</v>
      </c>
      <c r="J85" s="414">
        <v>0.97695129999999997</v>
      </c>
      <c r="K85" s="410">
        <v>12.042999999999999</v>
      </c>
    </row>
    <row r="86" spans="1:11" s="257" customFormat="1" ht="13.5" customHeight="1" x14ac:dyDescent="0.2">
      <c r="A86" s="411" t="s">
        <v>596</v>
      </c>
      <c r="B86" s="407">
        <v>68263</v>
      </c>
      <c r="C86" s="408">
        <v>39.699100000000001</v>
      </c>
      <c r="D86" s="407">
        <v>66908</v>
      </c>
      <c r="E86" s="409">
        <v>0.95747369999999998</v>
      </c>
      <c r="F86" s="415">
        <v>9.5470000000000006</v>
      </c>
      <c r="G86" s="412">
        <v>82207</v>
      </c>
      <c r="H86" s="413">
        <v>25.390550000000001</v>
      </c>
      <c r="I86" s="412">
        <v>81164</v>
      </c>
      <c r="J86" s="414">
        <v>0.97316619999999998</v>
      </c>
      <c r="K86" s="410">
        <v>11.287000000000001</v>
      </c>
    </row>
    <row r="87" spans="1:11" s="257" customFormat="1" ht="13.5" customHeight="1" x14ac:dyDescent="0.2">
      <c r="A87" s="411" t="s">
        <v>576</v>
      </c>
      <c r="B87" s="407">
        <v>65553</v>
      </c>
      <c r="C87" s="408">
        <v>45.470280000000002</v>
      </c>
      <c r="D87" s="407">
        <v>64063</v>
      </c>
      <c r="E87" s="409">
        <v>0.95151830000000004</v>
      </c>
      <c r="F87" s="415">
        <v>8.9209999999999994</v>
      </c>
      <c r="G87" s="412">
        <v>80120</v>
      </c>
      <c r="H87" s="413">
        <v>28.31457</v>
      </c>
      <c r="I87" s="412">
        <v>78986</v>
      </c>
      <c r="J87" s="414">
        <v>0.970584</v>
      </c>
      <c r="K87" s="410">
        <v>10.568</v>
      </c>
    </row>
    <row r="88" spans="1:11" s="257" customFormat="1" ht="13.5" customHeight="1" x14ac:dyDescent="0.2">
      <c r="A88" s="411" t="s">
        <v>577</v>
      </c>
      <c r="B88" s="407">
        <v>62572</v>
      </c>
      <c r="C88" s="408">
        <v>51.636629999999997</v>
      </c>
      <c r="D88" s="407">
        <v>60957</v>
      </c>
      <c r="E88" s="409">
        <v>0.94447420000000004</v>
      </c>
      <c r="F88" s="415">
        <v>8.3219999999999992</v>
      </c>
      <c r="G88" s="412">
        <v>77851</v>
      </c>
      <c r="H88" s="413">
        <v>30.54955</v>
      </c>
      <c r="I88" s="412">
        <v>76662</v>
      </c>
      <c r="J88" s="414">
        <v>0.96750800000000003</v>
      </c>
      <c r="K88" s="410">
        <v>9.8620000000000001</v>
      </c>
    </row>
    <row r="89" spans="1:11" s="257" customFormat="1" ht="13.5" customHeight="1" x14ac:dyDescent="0.2">
      <c r="A89" s="411" t="s">
        <v>578</v>
      </c>
      <c r="B89" s="407">
        <v>59341</v>
      </c>
      <c r="C89" s="408">
        <v>59.626739999999998</v>
      </c>
      <c r="D89" s="407">
        <v>57572</v>
      </c>
      <c r="E89" s="409">
        <v>0.93661850000000002</v>
      </c>
      <c r="F89" s="415">
        <v>7.7480000000000002</v>
      </c>
      <c r="G89" s="412">
        <v>75473</v>
      </c>
      <c r="H89" s="413">
        <v>34.495649999999998</v>
      </c>
      <c r="I89" s="412">
        <v>74171</v>
      </c>
      <c r="J89" s="414">
        <v>0.96227149999999995</v>
      </c>
      <c r="K89" s="410">
        <v>9.157</v>
      </c>
    </row>
    <row r="90" spans="1:11" s="257" customFormat="1" ht="13.5" customHeight="1" x14ac:dyDescent="0.2">
      <c r="A90" s="411" t="s">
        <v>579</v>
      </c>
      <c r="B90" s="407">
        <v>55803</v>
      </c>
      <c r="C90" s="408">
        <v>67.374309999999994</v>
      </c>
      <c r="D90" s="407">
        <v>53923</v>
      </c>
      <c r="E90" s="409">
        <v>0.92658770000000001</v>
      </c>
      <c r="F90" s="415">
        <v>7.2080000000000002</v>
      </c>
      <c r="G90" s="412">
        <v>72869</v>
      </c>
      <c r="H90" s="413">
        <v>41.076920000000001</v>
      </c>
      <c r="I90" s="412">
        <v>71373</v>
      </c>
      <c r="J90" s="414">
        <v>0.95462139999999995</v>
      </c>
      <c r="K90" s="410">
        <v>8.4659999999999993</v>
      </c>
    </row>
    <row r="91" spans="1:11" s="257" customFormat="1" ht="13.5" customHeight="1" x14ac:dyDescent="0.2">
      <c r="A91" s="411" t="s">
        <v>580</v>
      </c>
      <c r="B91" s="407">
        <v>52043</v>
      </c>
      <c r="C91" s="408">
        <v>79.886560000000003</v>
      </c>
      <c r="D91" s="407">
        <v>49965</v>
      </c>
      <c r="E91" s="409">
        <v>0.91484520000000003</v>
      </c>
      <c r="F91" s="415">
        <v>6.6920000000000002</v>
      </c>
      <c r="G91" s="412">
        <v>69876</v>
      </c>
      <c r="H91" s="413">
        <v>49.864629999999998</v>
      </c>
      <c r="I91" s="412">
        <v>68134</v>
      </c>
      <c r="J91" s="414">
        <v>0.94616730000000004</v>
      </c>
      <c r="K91" s="410">
        <v>7.8070000000000004</v>
      </c>
    </row>
    <row r="92" spans="1:11" s="257" customFormat="1" ht="13.5" customHeight="1" x14ac:dyDescent="0.2">
      <c r="A92" s="411" t="s">
        <v>581</v>
      </c>
      <c r="B92" s="407">
        <v>47886</v>
      </c>
      <c r="C92" s="408">
        <v>90.880529999999993</v>
      </c>
      <c r="D92" s="407">
        <v>45710</v>
      </c>
      <c r="E92" s="409">
        <v>0.90405800000000003</v>
      </c>
      <c r="F92" s="415">
        <v>6.23</v>
      </c>
      <c r="G92" s="412">
        <v>66392</v>
      </c>
      <c r="H92" s="413">
        <v>58.009</v>
      </c>
      <c r="I92" s="412">
        <v>64466</v>
      </c>
      <c r="J92" s="414">
        <v>0.93758569999999997</v>
      </c>
      <c r="K92" s="410">
        <v>7.1909999999999998</v>
      </c>
    </row>
    <row r="93" spans="1:11" s="257" customFormat="1" ht="13.5" customHeight="1" x14ac:dyDescent="0.2">
      <c r="A93" s="411" t="s">
        <v>582</v>
      </c>
      <c r="B93" s="407">
        <v>43534</v>
      </c>
      <c r="C93" s="408">
        <v>101.50933000000001</v>
      </c>
      <c r="D93" s="407">
        <v>41324</v>
      </c>
      <c r="E93" s="409">
        <v>0.89533600000000002</v>
      </c>
      <c r="F93" s="415">
        <v>5.8029999999999999</v>
      </c>
      <c r="G93" s="412">
        <v>62541</v>
      </c>
      <c r="H93" s="413">
        <v>67.090789999999998</v>
      </c>
      <c r="I93" s="412">
        <v>60443</v>
      </c>
      <c r="J93" s="414">
        <v>0.92824640000000003</v>
      </c>
      <c r="K93" s="410">
        <v>6.6029999999999998</v>
      </c>
    </row>
    <row r="94" spans="1:11" s="257" customFormat="1" ht="13.5" customHeight="1" x14ac:dyDescent="0.2">
      <c r="A94" s="411" t="s">
        <v>583</v>
      </c>
      <c r="B94" s="407">
        <v>39115</v>
      </c>
      <c r="C94" s="408">
        <v>108.17507000000001</v>
      </c>
      <c r="D94" s="407">
        <v>36999</v>
      </c>
      <c r="E94" s="409">
        <v>0.88679750000000002</v>
      </c>
      <c r="F94" s="415">
        <v>5.4020000000000001</v>
      </c>
      <c r="G94" s="412">
        <v>58345</v>
      </c>
      <c r="H94" s="413">
        <v>76.751649999999998</v>
      </c>
      <c r="I94" s="412">
        <v>56106</v>
      </c>
      <c r="J94" s="414">
        <v>0.91648819999999998</v>
      </c>
      <c r="K94" s="410">
        <v>6.0410000000000004</v>
      </c>
    </row>
    <row r="95" spans="1:11" s="257" customFormat="1" ht="13.5" customHeight="1" x14ac:dyDescent="0.2">
      <c r="A95" s="411" t="s">
        <v>584</v>
      </c>
      <c r="B95" s="407">
        <v>34884</v>
      </c>
      <c r="C95" s="408">
        <v>118.83982</v>
      </c>
      <c r="D95" s="407">
        <v>32811</v>
      </c>
      <c r="E95" s="409">
        <v>0.87589740000000005</v>
      </c>
      <c r="F95" s="415">
        <v>4.9960000000000004</v>
      </c>
      <c r="G95" s="412">
        <v>53867</v>
      </c>
      <c r="H95" s="413">
        <v>90.833939999999998</v>
      </c>
      <c r="I95" s="412">
        <v>51420</v>
      </c>
      <c r="J95" s="414">
        <v>0.9015185</v>
      </c>
      <c r="K95" s="410">
        <v>5.5019999999999998</v>
      </c>
    </row>
    <row r="96" spans="1:11" s="257" customFormat="1" ht="13.5" customHeight="1" x14ac:dyDescent="0.2">
      <c r="A96" s="411" t="s">
        <v>585</v>
      </c>
      <c r="B96" s="407">
        <v>30738</v>
      </c>
      <c r="C96" s="408">
        <v>130.07513</v>
      </c>
      <c r="D96" s="407">
        <v>28739</v>
      </c>
      <c r="E96" s="409">
        <v>0.85671649999999999</v>
      </c>
      <c r="F96" s="415">
        <v>4.6029999999999998</v>
      </c>
      <c r="G96" s="412">
        <v>48974</v>
      </c>
      <c r="H96" s="413">
        <v>106.8931</v>
      </c>
      <c r="I96" s="412">
        <v>46356</v>
      </c>
      <c r="J96" s="414">
        <v>0.88524840000000005</v>
      </c>
      <c r="K96" s="410">
        <v>5.0019999999999998</v>
      </c>
    </row>
    <row r="97" spans="1:11" s="257" customFormat="1" ht="13.5" customHeight="1" x14ac:dyDescent="0.2">
      <c r="A97" s="411" t="s">
        <v>586</v>
      </c>
      <c r="B97" s="407">
        <v>26740</v>
      </c>
      <c r="C97" s="408">
        <v>158.46678</v>
      </c>
      <c r="D97" s="407">
        <v>24621</v>
      </c>
      <c r="E97" s="409">
        <v>0.83409230000000001</v>
      </c>
      <c r="F97" s="415">
        <v>4.2160000000000002</v>
      </c>
      <c r="G97" s="412">
        <v>43739</v>
      </c>
      <c r="H97" s="413">
        <v>123.55074</v>
      </c>
      <c r="I97" s="412">
        <v>41037</v>
      </c>
      <c r="J97" s="414">
        <v>0.86643519999999996</v>
      </c>
      <c r="K97" s="410">
        <v>4.5410000000000004</v>
      </c>
    </row>
    <row r="98" spans="1:11" s="257" customFormat="1" ht="13.5" customHeight="1" x14ac:dyDescent="0.2">
      <c r="A98" s="411" t="s">
        <v>597</v>
      </c>
      <c r="B98" s="407">
        <v>22502</v>
      </c>
      <c r="C98" s="408">
        <v>174.74977999999999</v>
      </c>
      <c r="D98" s="407">
        <v>20536</v>
      </c>
      <c r="E98" s="409">
        <v>0.81895110000000004</v>
      </c>
      <c r="F98" s="415">
        <v>3.9159999999999999</v>
      </c>
      <c r="G98" s="412">
        <v>38335</v>
      </c>
      <c r="H98" s="413">
        <v>144.99053000000001</v>
      </c>
      <c r="I98" s="412">
        <v>35556</v>
      </c>
      <c r="J98" s="414">
        <v>0.84318800000000005</v>
      </c>
      <c r="K98" s="410">
        <v>4.1100000000000003</v>
      </c>
    </row>
    <row r="99" spans="1:11" s="257" customFormat="1" ht="13.5" customHeight="1" x14ac:dyDescent="0.2">
      <c r="A99" s="411" t="s">
        <v>587</v>
      </c>
      <c r="B99" s="407">
        <v>18570</v>
      </c>
      <c r="C99" s="408">
        <v>188.68188000000001</v>
      </c>
      <c r="D99" s="407">
        <v>16818</v>
      </c>
      <c r="E99" s="409">
        <v>0.80736580000000002</v>
      </c>
      <c r="F99" s="415">
        <v>3.6389999999999998</v>
      </c>
      <c r="G99" s="412">
        <v>32777</v>
      </c>
      <c r="H99" s="413">
        <v>170.63811999999999</v>
      </c>
      <c r="I99" s="412">
        <v>29980</v>
      </c>
      <c r="J99" s="414">
        <v>0.81999290000000002</v>
      </c>
      <c r="K99" s="410">
        <v>3.7229999999999999</v>
      </c>
    </row>
    <row r="100" spans="1:11" s="257" customFormat="1" ht="13.5" customHeight="1" x14ac:dyDescent="0.2">
      <c r="A100" s="411" t="s">
        <v>588</v>
      </c>
      <c r="B100" s="407">
        <v>15066</v>
      </c>
      <c r="C100" s="408">
        <v>197.50575000000001</v>
      </c>
      <c r="D100" s="407">
        <v>13578</v>
      </c>
      <c r="E100" s="409">
        <v>0.7984173</v>
      </c>
      <c r="F100" s="415">
        <v>3.3690000000000002</v>
      </c>
      <c r="G100" s="412">
        <v>27184</v>
      </c>
      <c r="H100" s="413">
        <v>191.30368999999999</v>
      </c>
      <c r="I100" s="412">
        <v>24584</v>
      </c>
      <c r="J100" s="414">
        <v>0.79802320000000004</v>
      </c>
      <c r="K100" s="410">
        <v>3.3860000000000001</v>
      </c>
    </row>
    <row r="101" spans="1:11" s="257" customFormat="1" ht="13.5" customHeight="1" x14ac:dyDescent="0.2">
      <c r="A101" s="411" t="s">
        <v>589</v>
      </c>
      <c r="B101" s="407">
        <v>12091</v>
      </c>
      <c r="C101" s="408">
        <v>206.66310999999999</v>
      </c>
      <c r="D101" s="407">
        <v>10841</v>
      </c>
      <c r="E101" s="409">
        <v>0.78688789999999997</v>
      </c>
      <c r="F101" s="415">
        <v>3.0750000000000002</v>
      </c>
      <c r="G101" s="412">
        <v>21983</v>
      </c>
      <c r="H101" s="413">
        <v>215.1747</v>
      </c>
      <c r="I101" s="412">
        <v>19618</v>
      </c>
      <c r="J101" s="414">
        <v>0.77246820000000005</v>
      </c>
      <c r="K101" s="410">
        <v>3.0680000000000001</v>
      </c>
    </row>
    <row r="102" spans="1:11" s="257" customFormat="1" ht="13.5" customHeight="1" x14ac:dyDescent="0.2">
      <c r="A102" s="411" t="s">
        <v>590</v>
      </c>
      <c r="B102" s="407">
        <v>9592</v>
      </c>
      <c r="C102" s="408">
        <v>221.24102999999999</v>
      </c>
      <c r="D102" s="407">
        <v>8531</v>
      </c>
      <c r="E102" s="409">
        <v>0.75925419999999999</v>
      </c>
      <c r="F102" s="415">
        <v>2.746</v>
      </c>
      <c r="G102" s="412">
        <v>17253</v>
      </c>
      <c r="H102" s="413">
        <v>243.27687</v>
      </c>
      <c r="I102" s="412">
        <v>15154</v>
      </c>
      <c r="J102" s="414">
        <v>0.7352206</v>
      </c>
      <c r="K102" s="410">
        <v>2.7719999999999998</v>
      </c>
    </row>
    <row r="103" spans="1:11" s="257" customFormat="1" ht="13.5" customHeight="1" x14ac:dyDescent="0.2">
      <c r="A103" s="411" t="s">
        <v>591</v>
      </c>
      <c r="B103" s="407">
        <v>7470</v>
      </c>
      <c r="C103" s="408">
        <v>265.79176999999999</v>
      </c>
      <c r="D103" s="407">
        <v>6477</v>
      </c>
      <c r="E103" s="409">
        <v>0.7142522</v>
      </c>
      <c r="F103" s="415">
        <v>2.3839999999999999</v>
      </c>
      <c r="G103" s="412">
        <v>13056</v>
      </c>
      <c r="H103" s="413">
        <v>293.19479999999999</v>
      </c>
      <c r="I103" s="412">
        <v>11142</v>
      </c>
      <c r="J103" s="414">
        <v>0.69236330000000001</v>
      </c>
      <c r="K103" s="410">
        <v>2.5030000000000001</v>
      </c>
    </row>
    <row r="104" spans="1:11" s="257" customFormat="1" ht="13.5" customHeight="1" x14ac:dyDescent="0.2">
      <c r="A104" s="411" t="s">
        <v>592</v>
      </c>
      <c r="B104" s="407">
        <v>5484</v>
      </c>
      <c r="C104" s="408">
        <v>312.92809999999997</v>
      </c>
      <c r="D104" s="407">
        <v>4626</v>
      </c>
      <c r="E104" s="409">
        <v>0.65921609999999997</v>
      </c>
      <c r="F104" s="415">
        <v>2.0670000000000002</v>
      </c>
      <c r="G104" s="412">
        <v>9228</v>
      </c>
      <c r="H104" s="413">
        <v>328.06945000000002</v>
      </c>
      <c r="I104" s="412">
        <v>7714</v>
      </c>
      <c r="J104" s="414">
        <v>0.66788800000000004</v>
      </c>
      <c r="K104" s="410">
        <v>2.3340000000000001</v>
      </c>
    </row>
    <row r="105" spans="1:11" s="257" customFormat="1" ht="13.5" customHeight="1" x14ac:dyDescent="0.2">
      <c r="A105" s="411" t="s">
        <v>593</v>
      </c>
      <c r="B105" s="407">
        <v>3768</v>
      </c>
      <c r="C105" s="408">
        <v>381.32655</v>
      </c>
      <c r="D105" s="407">
        <v>3050</v>
      </c>
      <c r="E105" s="409">
        <v>0.59174629999999995</v>
      </c>
      <c r="F105" s="415">
        <v>1.78</v>
      </c>
      <c r="G105" s="412">
        <v>6201</v>
      </c>
      <c r="H105" s="413">
        <v>338.12831</v>
      </c>
      <c r="I105" s="412">
        <v>5152</v>
      </c>
      <c r="J105" s="414">
        <v>0.66095680000000001</v>
      </c>
      <c r="K105" s="410">
        <v>2.2290000000000001</v>
      </c>
    </row>
    <row r="106" spans="1:11" s="257" customFormat="1" ht="13.5" customHeight="1" x14ac:dyDescent="0.2">
      <c r="A106" s="411" t="s">
        <v>594</v>
      </c>
      <c r="B106" s="407">
        <v>2331</v>
      </c>
      <c r="C106" s="408">
        <v>451.77778000000001</v>
      </c>
      <c r="D106" s="407">
        <v>1805</v>
      </c>
      <c r="E106" s="409">
        <v>0.53078179999999997</v>
      </c>
      <c r="F106" s="415">
        <v>1.569</v>
      </c>
      <c r="G106" s="412">
        <v>4104</v>
      </c>
      <c r="H106" s="413">
        <v>340.42561000000001</v>
      </c>
      <c r="I106" s="412">
        <v>3405</v>
      </c>
      <c r="J106" s="414">
        <v>0.65448539999999999</v>
      </c>
      <c r="K106" s="410">
        <v>2.1120000000000001</v>
      </c>
    </row>
    <row r="107" spans="1:11" s="257" customFormat="1" ht="13.5" customHeight="1" x14ac:dyDescent="0.2">
      <c r="A107" s="411" t="s">
        <v>595</v>
      </c>
      <c r="B107" s="407">
        <v>1278</v>
      </c>
      <c r="C107" s="408">
        <v>501.03077999999999</v>
      </c>
      <c r="D107" s="407">
        <v>958</v>
      </c>
      <c r="E107" s="409">
        <v>0.4919848</v>
      </c>
      <c r="F107" s="415">
        <v>1.45</v>
      </c>
      <c r="G107" s="412">
        <v>2707</v>
      </c>
      <c r="H107" s="413">
        <v>353.23018999999999</v>
      </c>
      <c r="I107" s="412">
        <v>2229</v>
      </c>
      <c r="J107" s="414">
        <v>0.63232809999999995</v>
      </c>
      <c r="K107" s="410">
        <v>1.944</v>
      </c>
    </row>
    <row r="108" spans="1:11" s="257" customFormat="1" ht="13.5" customHeight="1" x14ac:dyDescent="0.2">
      <c r="A108" s="411">
        <v>100</v>
      </c>
      <c r="B108" s="407">
        <v>638</v>
      </c>
      <c r="C108" s="408">
        <v>522.01300000000003</v>
      </c>
      <c r="D108" s="407">
        <v>471</v>
      </c>
      <c r="E108" s="409">
        <v>0.48489480000000001</v>
      </c>
      <c r="F108" s="415">
        <v>1.4039999999999999</v>
      </c>
      <c r="G108" s="412">
        <v>1751</v>
      </c>
      <c r="H108" s="413">
        <v>390.00076999999999</v>
      </c>
      <c r="I108" s="412">
        <v>1409</v>
      </c>
      <c r="J108" s="414">
        <v>0.58198150000000004</v>
      </c>
      <c r="K108" s="410">
        <v>1.7330000000000001</v>
      </c>
    </row>
    <row r="109" spans="1:11" s="257" customFormat="1" ht="13.5" customHeight="1" x14ac:dyDescent="0.2">
      <c r="A109" s="411">
        <v>101</v>
      </c>
      <c r="B109" s="407">
        <v>305</v>
      </c>
      <c r="C109" s="408">
        <v>500.65343000000001</v>
      </c>
      <c r="D109" s="407">
        <v>229</v>
      </c>
      <c r="E109" s="409">
        <v>0.48782009999999998</v>
      </c>
      <c r="F109" s="415">
        <v>1.3919999999999999</v>
      </c>
      <c r="G109" s="412">
        <v>1068</v>
      </c>
      <c r="H109" s="413">
        <v>463.94936999999999</v>
      </c>
      <c r="I109" s="412">
        <v>820</v>
      </c>
      <c r="J109" s="414">
        <v>0.52443859999999998</v>
      </c>
      <c r="K109" s="410">
        <v>1.522</v>
      </c>
    </row>
    <row r="110" spans="1:11" s="257" customFormat="1" ht="13.5" customHeight="1" x14ac:dyDescent="0.2">
      <c r="A110" s="411">
        <v>102</v>
      </c>
      <c r="B110" s="407">
        <v>152</v>
      </c>
      <c r="C110" s="408">
        <v>535.26313000000005</v>
      </c>
      <c r="D110" s="407">
        <v>111</v>
      </c>
      <c r="E110" s="409">
        <v>0.45375480000000001</v>
      </c>
      <c r="F110" s="415">
        <v>1.286</v>
      </c>
      <c r="G110" s="412">
        <v>572</v>
      </c>
      <c r="H110" s="413">
        <v>497.22361000000001</v>
      </c>
      <c r="I110" s="412">
        <v>430</v>
      </c>
      <c r="J110" s="414">
        <v>0.49158930000000001</v>
      </c>
      <c r="K110" s="410">
        <v>1.4059999999999999</v>
      </c>
    </row>
    <row r="111" spans="1:11" s="257" customFormat="1" ht="13.5" customHeight="1" x14ac:dyDescent="0.2">
      <c r="A111" s="411">
        <v>103</v>
      </c>
      <c r="B111" s="407">
        <v>71</v>
      </c>
      <c r="C111" s="408">
        <v>569.87577999999996</v>
      </c>
      <c r="D111" s="407">
        <v>51</v>
      </c>
      <c r="E111" s="409">
        <v>0.41981489999999999</v>
      </c>
      <c r="F111" s="415">
        <v>1.1910000000000001</v>
      </c>
      <c r="G111" s="412">
        <v>288</v>
      </c>
      <c r="H111" s="413">
        <v>530.66129000000001</v>
      </c>
      <c r="I111" s="412">
        <v>211</v>
      </c>
      <c r="J111" s="414">
        <v>0.45870749999999999</v>
      </c>
      <c r="K111" s="410">
        <v>1.302</v>
      </c>
    </row>
    <row r="112" spans="1:11" s="257" customFormat="1" ht="13.5" customHeight="1" x14ac:dyDescent="0.2">
      <c r="A112" s="411">
        <v>104</v>
      </c>
      <c r="B112" s="407">
        <v>30</v>
      </c>
      <c r="C112" s="408">
        <v>604.15336000000002</v>
      </c>
      <c r="D112" s="407">
        <v>21</v>
      </c>
      <c r="E112" s="409">
        <v>0.38631890000000002</v>
      </c>
      <c r="F112" s="415">
        <v>1.1060000000000001</v>
      </c>
      <c r="G112" s="412">
        <v>135</v>
      </c>
      <c r="H112" s="413">
        <v>563.94398999999999</v>
      </c>
      <c r="I112" s="412">
        <v>97</v>
      </c>
      <c r="J112" s="414">
        <v>0.426095</v>
      </c>
      <c r="K112" s="410">
        <v>1.2090000000000001</v>
      </c>
    </row>
    <row r="113" spans="1:11" s="257" customFormat="1" ht="13.5" customHeight="1" x14ac:dyDescent="0.2">
      <c r="A113" s="411">
        <v>105</v>
      </c>
      <c r="B113" s="407">
        <v>12</v>
      </c>
      <c r="C113" s="408">
        <v>637.75025000000005</v>
      </c>
      <c r="D113" s="407">
        <v>8</v>
      </c>
      <c r="E113" s="409">
        <v>0.35358489999999998</v>
      </c>
      <c r="F113" s="415">
        <v>1.03</v>
      </c>
      <c r="G113" s="412">
        <v>59</v>
      </c>
      <c r="H113" s="413">
        <v>596.74838999999997</v>
      </c>
      <c r="I113" s="412">
        <v>41</v>
      </c>
      <c r="J113" s="414">
        <v>0.39405259999999998</v>
      </c>
      <c r="K113" s="410">
        <v>1.1259999999999999</v>
      </c>
    </row>
    <row r="114" spans="1:11" s="257" customFormat="1" ht="13.5" customHeight="1" x14ac:dyDescent="0.2">
      <c r="A114" s="411">
        <v>106</v>
      </c>
      <c r="B114" s="407">
        <v>4</v>
      </c>
      <c r="C114" s="408">
        <v>670.33474999999999</v>
      </c>
      <c r="D114" s="407">
        <v>3</v>
      </c>
      <c r="E114" s="409">
        <v>0.32191560000000002</v>
      </c>
      <c r="F114" s="415">
        <v>0.96299999999999997</v>
      </c>
      <c r="G114" s="412">
        <v>24</v>
      </c>
      <c r="H114" s="413">
        <v>628.75932999999998</v>
      </c>
      <c r="I114" s="412">
        <v>16</v>
      </c>
      <c r="J114" s="414">
        <v>0.362871</v>
      </c>
      <c r="K114" s="410">
        <v>1.052</v>
      </c>
    </row>
    <row r="115" spans="1:11" s="257" customFormat="1" ht="13.5" customHeight="1" x14ac:dyDescent="0.2">
      <c r="A115" s="411">
        <v>107</v>
      </c>
      <c r="B115" s="407">
        <v>1</v>
      </c>
      <c r="C115" s="408">
        <v>701.59208999999998</v>
      </c>
      <c r="D115" s="407">
        <v>1</v>
      </c>
      <c r="E115" s="409">
        <v>0.29159299999999999</v>
      </c>
      <c r="F115" s="415">
        <v>0.90300000000000002</v>
      </c>
      <c r="G115" s="412">
        <v>9</v>
      </c>
      <c r="H115" s="413">
        <v>659.67425000000003</v>
      </c>
      <c r="I115" s="412">
        <v>6</v>
      </c>
      <c r="J115" s="414">
        <v>0.33282349999999999</v>
      </c>
      <c r="K115" s="410">
        <v>0.98599999999999999</v>
      </c>
    </row>
    <row r="116" spans="1:11" s="257" customFormat="1" ht="13.5" customHeight="1" x14ac:dyDescent="0.2">
      <c r="A116" s="411">
        <v>108</v>
      </c>
      <c r="B116" s="407">
        <v>0</v>
      </c>
      <c r="C116" s="408">
        <v>731.24446999999998</v>
      </c>
      <c r="D116" s="407">
        <v>0</v>
      </c>
      <c r="E116" s="409">
        <v>0.26286589999999999</v>
      </c>
      <c r="F116" s="415">
        <v>0.85099999999999998</v>
      </c>
      <c r="G116" s="412">
        <v>3</v>
      </c>
      <c r="H116" s="413">
        <v>689.22086000000002</v>
      </c>
      <c r="I116" s="412">
        <v>2</v>
      </c>
      <c r="J116" s="414">
        <v>0.30415419999999999</v>
      </c>
      <c r="K116" s="410">
        <v>0.92800000000000005</v>
      </c>
    </row>
    <row r="117" spans="1:11" s="257" customFormat="1" ht="13.5" customHeight="1" x14ac:dyDescent="0.2">
      <c r="A117" s="411">
        <v>109</v>
      </c>
      <c r="B117" s="407">
        <v>0</v>
      </c>
      <c r="C117" s="408">
        <v>759.04845</v>
      </c>
      <c r="D117" s="407">
        <v>0</v>
      </c>
      <c r="E117" s="409">
        <v>0.23594960000000001</v>
      </c>
      <c r="F117" s="415">
        <v>0.80500000000000005</v>
      </c>
      <c r="G117" s="412">
        <v>1</v>
      </c>
      <c r="H117" s="413">
        <v>717.16278999999997</v>
      </c>
      <c r="I117" s="412">
        <v>1</v>
      </c>
      <c r="J117" s="414">
        <v>0.2770745</v>
      </c>
      <c r="K117" s="410">
        <v>0.877</v>
      </c>
    </row>
    <row r="118" spans="1:11" s="257" customFormat="1" ht="13.5" customHeight="1" x14ac:dyDescent="0.2">
      <c r="A118" s="411">
        <v>110</v>
      </c>
      <c r="B118" s="407">
        <v>0</v>
      </c>
      <c r="C118" s="408">
        <v>784.80927999999994</v>
      </c>
      <c r="D118" s="407">
        <v>0</v>
      </c>
      <c r="E118" s="409">
        <v>0.2110167</v>
      </c>
      <c r="F118" s="415">
        <v>0.76500000000000001</v>
      </c>
      <c r="G118" s="412">
        <v>0</v>
      </c>
      <c r="H118" s="413">
        <v>743.30029999999999</v>
      </c>
      <c r="I118" s="412">
        <v>0</v>
      </c>
      <c r="J118" s="414">
        <v>0.2517604</v>
      </c>
      <c r="K118" s="410">
        <v>0.83199999999999996</v>
      </c>
    </row>
    <row r="119" spans="1:11" s="257" customFormat="1" ht="13.5" customHeight="1" x14ac:dyDescent="0.2">
      <c r="A119" s="411">
        <v>111</v>
      </c>
      <c r="B119" s="407">
        <v>0</v>
      </c>
      <c r="C119" s="408">
        <v>808.37995000000001</v>
      </c>
      <c r="D119" s="407">
        <v>0</v>
      </c>
      <c r="E119" s="409">
        <v>0.18819720000000001</v>
      </c>
      <c r="F119" s="416">
        <v>0.73</v>
      </c>
      <c r="G119" s="417">
        <v>0</v>
      </c>
      <c r="H119" s="418">
        <v>767.48099000000002</v>
      </c>
      <c r="I119" s="412">
        <v>0</v>
      </c>
      <c r="J119" s="414">
        <v>0.2283462</v>
      </c>
      <c r="K119" s="410">
        <v>0.79300000000000004</v>
      </c>
    </row>
    <row r="120" spans="1:11" s="257" customFormat="1" ht="13.5" customHeight="1" x14ac:dyDescent="0.2">
      <c r="A120" s="411">
        <v>112</v>
      </c>
      <c r="B120" s="407">
        <v>0</v>
      </c>
      <c r="C120" s="408">
        <v>829.66575999999998</v>
      </c>
      <c r="D120" s="407">
        <v>0</v>
      </c>
      <c r="E120" s="409">
        <v>0.16757610000000001</v>
      </c>
      <c r="F120" s="419">
        <v>0.7</v>
      </c>
      <c r="G120" s="420">
        <v>0</v>
      </c>
      <c r="H120" s="421">
        <v>789.59993999999995</v>
      </c>
      <c r="I120" s="412">
        <v>0</v>
      </c>
      <c r="J120" s="414">
        <v>0.20692450000000001</v>
      </c>
      <c r="K120" s="410">
        <v>0.75900000000000001</v>
      </c>
    </row>
    <row r="121" spans="1:11" s="257" customFormat="1" ht="13.5" customHeight="1" x14ac:dyDescent="0.2">
      <c r="A121" s="851">
        <v>113</v>
      </c>
      <c r="B121" s="984">
        <v>0</v>
      </c>
      <c r="C121" s="985">
        <v>848.61666000000002</v>
      </c>
      <c r="D121" s="984">
        <v>0</v>
      </c>
      <c r="E121" s="986">
        <v>0.1491991</v>
      </c>
      <c r="F121" s="987">
        <v>0.67500000000000004</v>
      </c>
      <c r="G121" s="984">
        <v>0</v>
      </c>
      <c r="H121" s="985">
        <v>809.59451000000001</v>
      </c>
      <c r="I121" s="984">
        <v>0</v>
      </c>
      <c r="J121" s="986">
        <v>0.18755040000000001</v>
      </c>
      <c r="K121" s="987">
        <v>0.72899999999999998</v>
      </c>
    </row>
    <row r="122" spans="1:11" s="257" customFormat="1" ht="13.5" customHeight="1" x14ac:dyDescent="0.2">
      <c r="A122" s="851">
        <v>114</v>
      </c>
      <c r="B122" s="984">
        <v>0</v>
      </c>
      <c r="C122" s="985">
        <v>865.22958000000006</v>
      </c>
      <c r="D122" s="984">
        <v>0</v>
      </c>
      <c r="E122" s="986">
        <v>0.13307099999999999</v>
      </c>
      <c r="F122" s="987">
        <v>0.65300000000000002</v>
      </c>
      <c r="G122" s="984">
        <v>0</v>
      </c>
      <c r="H122" s="985">
        <v>827.44466999999997</v>
      </c>
      <c r="I122" s="984">
        <v>0</v>
      </c>
      <c r="J122" s="986">
        <v>0.17024130000000001</v>
      </c>
      <c r="K122" s="987">
        <v>0.70399999999999996</v>
      </c>
    </row>
    <row r="123" spans="1:11" s="257" customFormat="1" ht="13.5" customHeight="1" x14ac:dyDescent="0.2">
      <c r="A123" s="851">
        <v>115</v>
      </c>
      <c r="B123" s="984">
        <v>0</v>
      </c>
      <c r="C123" s="985">
        <v>879.53886</v>
      </c>
      <c r="D123" s="984">
        <v>0</v>
      </c>
      <c r="E123" s="986">
        <v>0.1191629</v>
      </c>
      <c r="F123" s="987">
        <v>0.63500000000000001</v>
      </c>
      <c r="G123" s="984">
        <v>0</v>
      </c>
      <c r="H123" s="985">
        <v>843.16903000000002</v>
      </c>
      <c r="I123" s="984">
        <v>0</v>
      </c>
      <c r="J123" s="986">
        <v>0.15498049999999999</v>
      </c>
      <c r="K123" s="987">
        <v>0.68300000000000005</v>
      </c>
    </row>
    <row r="124" spans="1:11" s="257" customFormat="1" ht="13.5" customHeight="1" x14ac:dyDescent="0.2">
      <c r="A124" s="851">
        <v>116</v>
      </c>
      <c r="B124" s="984">
        <v>0</v>
      </c>
      <c r="C124" s="985">
        <v>891.61461999999995</v>
      </c>
      <c r="D124" s="984">
        <v>0</v>
      </c>
      <c r="E124" s="986">
        <v>0.1074137</v>
      </c>
      <c r="F124" s="987">
        <v>0.62</v>
      </c>
      <c r="G124" s="984">
        <v>0</v>
      </c>
      <c r="H124" s="985">
        <v>856.81897000000004</v>
      </c>
      <c r="I124" s="984">
        <v>0</v>
      </c>
      <c r="J124" s="986">
        <v>0.14172190000000001</v>
      </c>
      <c r="K124" s="987">
        <v>0.66500000000000004</v>
      </c>
    </row>
    <row r="125" spans="1:11" s="257" customFormat="1" ht="13.5" customHeight="1" x14ac:dyDescent="0.2">
      <c r="A125" s="851">
        <v>117</v>
      </c>
      <c r="B125" s="984">
        <v>0</v>
      </c>
      <c r="C125" s="985">
        <v>901.55160999999998</v>
      </c>
      <c r="D125" s="984">
        <v>0</v>
      </c>
      <c r="E125" s="986">
        <v>9.7739000000000006E-2</v>
      </c>
      <c r="F125" s="987">
        <v>0.60799999999999998</v>
      </c>
      <c r="G125" s="984">
        <v>0</v>
      </c>
      <c r="H125" s="985">
        <v>868.46884</v>
      </c>
      <c r="I125" s="984">
        <v>0</v>
      </c>
      <c r="J125" s="986">
        <v>0.13039780000000001</v>
      </c>
      <c r="K125" s="987">
        <v>0.65</v>
      </c>
    </row>
    <row r="126" spans="1:11" s="257" customFormat="1" ht="13.5" customHeight="1" x14ac:dyDescent="0.2">
      <c r="A126" s="851">
        <v>118</v>
      </c>
      <c r="B126" s="984">
        <v>0</v>
      </c>
      <c r="C126" s="985">
        <v>909.46708999999998</v>
      </c>
      <c r="D126" s="984">
        <v>0</v>
      </c>
      <c r="E126" s="986">
        <v>9.0032799999999996E-2</v>
      </c>
      <c r="F126" s="987">
        <v>0.59899999999999998</v>
      </c>
      <c r="G126" s="984">
        <v>0</v>
      </c>
      <c r="H126" s="985">
        <v>878.21901000000003</v>
      </c>
      <c r="I126" s="984">
        <v>0</v>
      </c>
      <c r="J126" s="986">
        <v>0.1209168</v>
      </c>
      <c r="K126" s="987">
        <v>0.63700000000000001</v>
      </c>
    </row>
    <row r="127" spans="1:11" s="257" customFormat="1" ht="13.5" customHeight="1" x14ac:dyDescent="0.2">
      <c r="A127" s="851">
        <v>119</v>
      </c>
      <c r="B127" s="988">
        <v>0</v>
      </c>
      <c r="C127" s="989">
        <v>915.49144999999999</v>
      </c>
      <c r="D127" s="988">
        <v>0</v>
      </c>
      <c r="E127" s="990">
        <v>8.4175600000000003E-2</v>
      </c>
      <c r="F127" s="991">
        <v>0.59199999999999997</v>
      </c>
      <c r="G127" s="988">
        <v>0</v>
      </c>
      <c r="H127" s="989">
        <v>886.17942000000005</v>
      </c>
      <c r="I127" s="988">
        <v>0</v>
      </c>
      <c r="J127" s="990">
        <v>0.11317720000000001</v>
      </c>
      <c r="K127" s="991">
        <v>0.627</v>
      </c>
    </row>
    <row r="128" spans="1:11" s="257" customFormat="1" ht="13.5" customHeight="1" x14ac:dyDescent="0.2">
      <c r="A128" s="422"/>
      <c r="B128" s="423"/>
      <c r="C128" s="424"/>
      <c r="D128" s="423"/>
      <c r="E128" s="425"/>
      <c r="F128" s="426"/>
      <c r="G128" s="423"/>
      <c r="H128" s="424"/>
      <c r="I128" s="423"/>
      <c r="J128" s="425"/>
      <c r="K128" s="426"/>
    </row>
    <row r="129" spans="1:11" x14ac:dyDescent="0.2">
      <c r="A129" s="994"/>
      <c r="B129" s="1232" t="s">
        <v>1227</v>
      </c>
      <c r="C129" s="1232"/>
      <c r="D129" s="1232"/>
      <c r="E129" s="1232"/>
      <c r="F129" s="1232"/>
      <c r="G129" s="1232"/>
      <c r="H129" s="1232"/>
      <c r="I129" s="1232"/>
      <c r="J129" s="1232"/>
      <c r="K129" s="1232"/>
    </row>
    <row r="130" spans="1:11" x14ac:dyDescent="0.2">
      <c r="A130" s="150"/>
      <c r="B130" s="982" t="s">
        <v>1228</v>
      </c>
      <c r="C130" s="982"/>
      <c r="D130" s="982"/>
      <c r="E130" s="982"/>
      <c r="F130" s="982"/>
      <c r="G130" s="982"/>
      <c r="H130" s="982"/>
      <c r="I130" s="982"/>
      <c r="J130" s="982"/>
      <c r="K130" s="982"/>
    </row>
    <row r="131" spans="1:11" x14ac:dyDescent="0.2">
      <c r="A131" s="131"/>
      <c r="B131" s="1236" t="s">
        <v>1229</v>
      </c>
      <c r="C131" s="1236"/>
      <c r="D131" s="1236"/>
      <c r="E131" s="1237" t="s">
        <v>1230</v>
      </c>
      <c r="F131" s="1237"/>
      <c r="G131" s="1237"/>
      <c r="H131" s="1237"/>
      <c r="I131" s="1237"/>
      <c r="J131" s="1237"/>
      <c r="K131" s="1237"/>
    </row>
    <row r="132" spans="1:11" x14ac:dyDescent="0.2">
      <c r="A132" s="131"/>
      <c r="B132" s="1236" t="s">
        <v>1231</v>
      </c>
      <c r="C132" s="1236"/>
      <c r="D132" s="1236"/>
      <c r="E132" s="1237" t="s">
        <v>1232</v>
      </c>
      <c r="F132" s="1237"/>
      <c r="G132" s="1237"/>
      <c r="H132" s="1237"/>
      <c r="I132" s="1237"/>
      <c r="J132" s="1237"/>
      <c r="K132" s="1237"/>
    </row>
    <row r="133" spans="1:11" x14ac:dyDescent="0.2">
      <c r="A133" s="1237" t="s">
        <v>1222</v>
      </c>
      <c r="B133" s="1236" t="s">
        <v>1233</v>
      </c>
      <c r="C133" s="1236"/>
      <c r="D133" s="1236"/>
      <c r="E133" s="1237" t="s">
        <v>1234</v>
      </c>
      <c r="F133" s="1237"/>
      <c r="G133" s="1237"/>
      <c r="H133" s="1237"/>
      <c r="I133" s="1237"/>
      <c r="J133" s="1237"/>
      <c r="K133" s="1237"/>
    </row>
    <row r="134" spans="1:11" x14ac:dyDescent="0.2">
      <c r="A134" s="1237"/>
      <c r="B134" s="1236"/>
      <c r="C134" s="1236"/>
      <c r="D134" s="1236"/>
      <c r="E134" s="1237" t="s">
        <v>1245</v>
      </c>
      <c r="F134" s="1237"/>
      <c r="G134" s="1237"/>
      <c r="H134" s="1237"/>
      <c r="I134" s="1237"/>
      <c r="J134" s="1237"/>
      <c r="K134" s="1237"/>
    </row>
    <row r="135" spans="1:11" x14ac:dyDescent="0.2">
      <c r="A135" s="1101"/>
      <c r="B135" s="1236" t="s">
        <v>1246</v>
      </c>
      <c r="C135" s="1236"/>
      <c r="D135" s="1236"/>
      <c r="E135" s="1237" t="s">
        <v>1247</v>
      </c>
      <c r="F135" s="1237"/>
      <c r="G135" s="1237"/>
      <c r="H135" s="1237"/>
      <c r="I135" s="1237"/>
      <c r="J135" s="1237"/>
      <c r="K135" s="1237"/>
    </row>
    <row r="136" spans="1:11" x14ac:dyDescent="0.2">
      <c r="A136" s="1101"/>
      <c r="B136" s="1236"/>
      <c r="C136" s="1236"/>
      <c r="D136" s="1236"/>
      <c r="E136" s="1237" t="s">
        <v>1248</v>
      </c>
      <c r="F136" s="1237"/>
      <c r="G136" s="1237"/>
      <c r="H136" s="1237"/>
      <c r="I136" s="1237"/>
      <c r="J136" s="1237"/>
      <c r="K136" s="1237"/>
    </row>
    <row r="137" spans="1:11" x14ac:dyDescent="0.2">
      <c r="A137" s="137" t="s">
        <v>1223</v>
      </c>
      <c r="B137" s="1236" t="s">
        <v>1253</v>
      </c>
      <c r="C137" s="1236"/>
      <c r="D137" s="1236"/>
      <c r="E137" s="1237" t="s">
        <v>1254</v>
      </c>
      <c r="F137" s="1237"/>
      <c r="G137" s="1237"/>
      <c r="H137" s="1237"/>
      <c r="I137" s="1237"/>
      <c r="J137" s="1237"/>
      <c r="K137" s="1237"/>
    </row>
    <row r="138" spans="1:11" x14ac:dyDescent="0.2">
      <c r="A138" s="131"/>
      <c r="B138" s="1236" t="s">
        <v>1255</v>
      </c>
      <c r="C138" s="1236"/>
      <c r="D138" s="1236"/>
      <c r="E138" s="1237" t="s">
        <v>1256</v>
      </c>
      <c r="F138" s="1237"/>
      <c r="G138" s="1237"/>
      <c r="H138" s="1237"/>
      <c r="I138" s="1237"/>
      <c r="J138" s="1237"/>
      <c r="K138" s="1237"/>
    </row>
    <row r="139" spans="1:11" ht="21" customHeight="1" x14ac:dyDescent="0.2">
      <c r="A139" s="137" t="s">
        <v>1224</v>
      </c>
      <c r="B139" s="1236" t="s">
        <v>1257</v>
      </c>
      <c r="C139" s="1236"/>
      <c r="D139" s="1236"/>
      <c r="E139" s="1237" t="s">
        <v>1258</v>
      </c>
      <c r="F139" s="1237"/>
      <c r="G139" s="1237"/>
      <c r="H139" s="1237"/>
      <c r="I139" s="1237"/>
      <c r="J139" s="1237"/>
      <c r="K139" s="1237"/>
    </row>
    <row r="140" spans="1:11" ht="21" customHeight="1" x14ac:dyDescent="0.2">
      <c r="A140" s="131"/>
      <c r="B140" s="1236" t="s">
        <v>1259</v>
      </c>
      <c r="C140" s="1236"/>
      <c r="D140" s="1236"/>
      <c r="E140" s="1237" t="s">
        <v>1261</v>
      </c>
      <c r="F140" s="1237"/>
      <c r="G140" s="1237"/>
      <c r="H140" s="1237"/>
      <c r="I140" s="1237"/>
      <c r="J140" s="1237"/>
      <c r="K140" s="1237"/>
    </row>
    <row r="141" spans="1:11" x14ac:dyDescent="0.2">
      <c r="A141" s="137" t="s">
        <v>1225</v>
      </c>
      <c r="B141" s="1236" t="s">
        <v>1262</v>
      </c>
      <c r="C141" s="1236"/>
      <c r="D141" s="1236"/>
      <c r="E141" s="1237" t="s">
        <v>1263</v>
      </c>
      <c r="F141" s="1237"/>
      <c r="G141" s="1237"/>
      <c r="H141" s="1237"/>
      <c r="I141" s="1237"/>
      <c r="J141" s="1237"/>
      <c r="K141" s="1237"/>
    </row>
    <row r="142" spans="1:11" x14ac:dyDescent="0.2">
      <c r="A142" s="131"/>
      <c r="B142" s="1236" t="s">
        <v>1264</v>
      </c>
      <c r="C142" s="1236"/>
      <c r="D142" s="1236"/>
      <c r="E142" s="1237" t="s">
        <v>1265</v>
      </c>
      <c r="F142" s="1237"/>
      <c r="G142" s="1237"/>
      <c r="H142" s="1237"/>
      <c r="I142" s="1237"/>
      <c r="J142" s="1237"/>
      <c r="K142" s="1237"/>
    </row>
    <row r="143" spans="1:11" x14ac:dyDescent="0.2">
      <c r="A143" s="137" t="s">
        <v>1226</v>
      </c>
      <c r="B143" s="1236" t="s">
        <v>1266</v>
      </c>
      <c r="C143" s="1236"/>
      <c r="D143" s="1236"/>
      <c r="E143" s="1237" t="s">
        <v>1267</v>
      </c>
      <c r="F143" s="1237"/>
      <c r="G143" s="1237"/>
      <c r="H143" s="1237"/>
      <c r="I143" s="1237"/>
      <c r="J143" s="1237"/>
      <c r="K143" s="1237"/>
    </row>
    <row r="144" spans="1:11" ht="18" customHeight="1" x14ac:dyDescent="0.2">
      <c r="A144" s="131"/>
      <c r="B144" s="1236" t="s">
        <v>1268</v>
      </c>
      <c r="C144" s="1236"/>
      <c r="D144" s="1236"/>
      <c r="E144" s="1237" t="s">
        <v>1269</v>
      </c>
      <c r="F144" s="1237"/>
      <c r="G144" s="1237"/>
      <c r="H144" s="1237"/>
      <c r="I144" s="1237"/>
      <c r="J144" s="1237"/>
      <c r="K144" s="1237"/>
    </row>
    <row r="145" spans="1:11" x14ac:dyDescent="0.2">
      <c r="A145" s="123" t="s">
        <v>705</v>
      </c>
      <c r="B145" s="224"/>
      <c r="C145" s="225"/>
      <c r="D145" s="224"/>
      <c r="E145" s="226"/>
      <c r="F145" s="227"/>
      <c r="G145" s="224"/>
      <c r="H145" s="225"/>
      <c r="I145" s="224"/>
      <c r="J145" s="226"/>
      <c r="K145" s="396" t="s">
        <v>609</v>
      </c>
    </row>
  </sheetData>
  <mergeCells count="34">
    <mergeCell ref="B137:D137"/>
    <mergeCell ref="E137:K137"/>
    <mergeCell ref="B138:D138"/>
    <mergeCell ref="E138:K138"/>
    <mergeCell ref="B144:D144"/>
    <mergeCell ref="E144:K144"/>
    <mergeCell ref="B140:D140"/>
    <mergeCell ref="E140:K140"/>
    <mergeCell ref="B141:D141"/>
    <mergeCell ref="E141:K141"/>
    <mergeCell ref="B142:D142"/>
    <mergeCell ref="E142:K142"/>
    <mergeCell ref="B139:D139"/>
    <mergeCell ref="E139:K139"/>
    <mergeCell ref="B143:D143"/>
    <mergeCell ref="E143:K143"/>
    <mergeCell ref="B131:D131"/>
    <mergeCell ref="E131:K131"/>
    <mergeCell ref="B132:D132"/>
    <mergeCell ref="E132:K132"/>
    <mergeCell ref="A135:A136"/>
    <mergeCell ref="B135:D136"/>
    <mergeCell ref="E135:K135"/>
    <mergeCell ref="E136:K136"/>
    <mergeCell ref="A133:A134"/>
    <mergeCell ref="B133:D134"/>
    <mergeCell ref="E133:K133"/>
    <mergeCell ref="E134:K134"/>
    <mergeCell ref="B129:K129"/>
    <mergeCell ref="A2:K2"/>
    <mergeCell ref="A3:K3"/>
    <mergeCell ref="A4:K4"/>
    <mergeCell ref="B5:F5"/>
    <mergeCell ref="G5:K5"/>
  </mergeCells>
  <phoneticPr fontId="1" type="noConversion"/>
  <pageMargins left="0.78740157480314965" right="0.78740157480314965" top="0.98425196850393704"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8"/>
  <sheetViews>
    <sheetView zoomScale="145" zoomScaleNormal="145" workbookViewId="0">
      <selection activeCell="L32" sqref="L32"/>
    </sheetView>
  </sheetViews>
  <sheetFormatPr baseColWidth="10" defaultRowHeight="12.75" x14ac:dyDescent="0.2"/>
  <cols>
    <col min="1" max="1" width="3.28515625" customWidth="1"/>
    <col min="2" max="2" width="18.28515625" customWidth="1"/>
    <col min="3" max="3" width="8.42578125" style="246" customWidth="1"/>
    <col min="4" max="8" width="8.42578125" style="8" customWidth="1"/>
    <col min="9" max="9" width="18.28515625" customWidth="1"/>
  </cols>
  <sheetData>
    <row r="1" spans="1:10" ht="10.5" customHeight="1" x14ac:dyDescent="0.2">
      <c r="A1" s="1028" t="s">
        <v>394</v>
      </c>
      <c r="B1" s="1028"/>
      <c r="C1" s="1028"/>
      <c r="D1" s="1028"/>
      <c r="E1" s="1028"/>
      <c r="F1" s="1028"/>
      <c r="G1" s="1028"/>
      <c r="H1" s="1028"/>
      <c r="I1" s="1028"/>
    </row>
    <row r="2" spans="1:10" s="90" customFormat="1" ht="16.899999999999999" customHeight="1" x14ac:dyDescent="0.2">
      <c r="A2" s="1029" t="s">
        <v>1445</v>
      </c>
      <c r="B2" s="1029"/>
      <c r="C2" s="1029"/>
      <c r="D2" s="1029"/>
      <c r="E2" s="1029"/>
      <c r="F2" s="1029"/>
      <c r="G2" s="1029"/>
      <c r="H2" s="1029"/>
      <c r="I2" s="1029"/>
    </row>
    <row r="3" spans="1:10" s="90" customFormat="1" ht="16.899999999999999" customHeight="1" x14ac:dyDescent="0.2">
      <c r="A3" s="1029" t="s">
        <v>1447</v>
      </c>
      <c r="B3" s="1029"/>
      <c r="C3" s="1029"/>
      <c r="D3" s="1029"/>
      <c r="E3" s="1029"/>
      <c r="F3" s="1029"/>
      <c r="G3" s="1029"/>
      <c r="H3" s="1029"/>
      <c r="I3" s="1029"/>
    </row>
    <row r="4" spans="1:10" ht="10.5" customHeight="1" x14ac:dyDescent="0.2">
      <c r="A4" s="1030"/>
      <c r="B4" s="1030"/>
      <c r="C4" s="1030"/>
      <c r="D4" s="1030"/>
      <c r="E4" s="1030"/>
      <c r="F4" s="1030"/>
      <c r="G4" s="1030"/>
      <c r="H4" s="1030"/>
      <c r="I4" s="1030"/>
    </row>
    <row r="5" spans="1:10" ht="10.5" customHeight="1" x14ac:dyDescent="0.2">
      <c r="A5" s="1000" t="s">
        <v>395</v>
      </c>
      <c r="B5" s="1001"/>
      <c r="C5" s="353" t="s">
        <v>396</v>
      </c>
      <c r="D5" s="569" t="s">
        <v>401</v>
      </c>
      <c r="E5" s="569" t="s">
        <v>405</v>
      </c>
      <c r="F5" s="1009" t="s">
        <v>409</v>
      </c>
      <c r="G5" s="1010"/>
      <c r="H5" s="1011"/>
      <c r="I5" s="1012" t="s">
        <v>411</v>
      </c>
    </row>
    <row r="6" spans="1:10" ht="10.5" customHeight="1" x14ac:dyDescent="0.2">
      <c r="A6" s="1002"/>
      <c r="B6" s="1003"/>
      <c r="C6" s="245" t="s">
        <v>397</v>
      </c>
      <c r="D6" s="570" t="s">
        <v>402</v>
      </c>
      <c r="E6" s="570" t="s">
        <v>406</v>
      </c>
      <c r="F6" s="1006"/>
      <c r="G6" s="1007"/>
      <c r="H6" s="1008"/>
      <c r="I6" s="1013"/>
    </row>
    <row r="7" spans="1:10" ht="10.5" customHeight="1" thickBot="1" x14ac:dyDescent="0.25">
      <c r="A7" s="1002"/>
      <c r="B7" s="1003"/>
      <c r="C7" s="245" t="s">
        <v>398</v>
      </c>
      <c r="D7" s="570" t="s">
        <v>403</v>
      </c>
      <c r="E7" s="570" t="s">
        <v>407</v>
      </c>
      <c r="F7" s="1006" t="s">
        <v>410</v>
      </c>
      <c r="G7" s="1007"/>
      <c r="H7" s="1008"/>
      <c r="I7" s="1013"/>
    </row>
    <row r="8" spans="1:10" ht="10.5" customHeight="1" x14ac:dyDescent="0.2">
      <c r="A8" s="1002"/>
      <c r="B8" s="1003"/>
      <c r="C8" s="245" t="s">
        <v>399</v>
      </c>
      <c r="D8" s="570" t="s">
        <v>404</v>
      </c>
      <c r="E8" s="570" t="s">
        <v>408</v>
      </c>
      <c r="F8" s="1015" t="s">
        <v>412</v>
      </c>
      <c r="G8" s="1015" t="s">
        <v>413</v>
      </c>
      <c r="H8" s="571" t="s">
        <v>414</v>
      </c>
      <c r="I8" s="1013"/>
    </row>
    <row r="9" spans="1:10" ht="10.5" customHeight="1" x14ac:dyDescent="0.2">
      <c r="A9" s="1004"/>
      <c r="B9" s="1005"/>
      <c r="C9" s="355" t="s">
        <v>400</v>
      </c>
      <c r="D9" s="572"/>
      <c r="E9" s="572"/>
      <c r="F9" s="1016"/>
      <c r="G9" s="1016"/>
      <c r="H9" s="573" t="s">
        <v>415</v>
      </c>
      <c r="I9" s="1014"/>
    </row>
    <row r="10" spans="1:10" ht="12" customHeight="1" x14ac:dyDescent="0.2">
      <c r="A10" s="4"/>
      <c r="B10" s="4"/>
      <c r="C10" s="46"/>
      <c r="D10" s="21"/>
      <c r="E10" s="21"/>
      <c r="F10" s="21"/>
      <c r="G10" s="21"/>
      <c r="H10" s="21"/>
      <c r="I10" s="6"/>
    </row>
    <row r="11" spans="1:10" s="90" customFormat="1" ht="12" customHeight="1" x14ac:dyDescent="0.2">
      <c r="A11" s="172" t="s">
        <v>487</v>
      </c>
      <c r="B11" s="22" t="s">
        <v>416</v>
      </c>
      <c r="C11" s="827">
        <v>63.19</v>
      </c>
      <c r="D11" s="541">
        <v>1653</v>
      </c>
      <c r="E11" s="881">
        <v>26</v>
      </c>
      <c r="F11" s="881">
        <v>535</v>
      </c>
      <c r="G11" s="881">
        <v>2439</v>
      </c>
      <c r="H11" s="716">
        <v>1225</v>
      </c>
      <c r="I11" s="184" t="s">
        <v>417</v>
      </c>
      <c r="J11" s="173"/>
    </row>
    <row r="12" spans="1:10" s="90" customFormat="1" ht="12" customHeight="1" x14ac:dyDescent="0.2">
      <c r="A12" s="172" t="s">
        <v>488</v>
      </c>
      <c r="B12" s="22" t="s">
        <v>418</v>
      </c>
      <c r="C12" s="827">
        <v>4.9000000000000004</v>
      </c>
      <c r="D12" s="541">
        <v>1021</v>
      </c>
      <c r="E12" s="881">
        <v>208</v>
      </c>
      <c r="F12" s="881">
        <v>244</v>
      </c>
      <c r="G12" s="881">
        <v>1019</v>
      </c>
      <c r="H12" s="716">
        <v>274</v>
      </c>
      <c r="I12" s="184" t="s">
        <v>419</v>
      </c>
    </row>
    <row r="13" spans="1:10" s="90" customFormat="1" ht="12" customHeight="1" x14ac:dyDescent="0.2">
      <c r="A13" s="172" t="s">
        <v>489</v>
      </c>
      <c r="B13" s="22" t="s">
        <v>420</v>
      </c>
      <c r="C13" s="827">
        <v>11.05</v>
      </c>
      <c r="D13" s="272">
        <v>399</v>
      </c>
      <c r="E13" s="881">
        <v>36</v>
      </c>
      <c r="F13" s="881">
        <v>721</v>
      </c>
      <c r="G13" s="881">
        <v>1628</v>
      </c>
      <c r="H13" s="716">
        <v>1209</v>
      </c>
      <c r="I13" s="184" t="s">
        <v>421</v>
      </c>
    </row>
    <row r="14" spans="1:10" s="90" customFormat="1" ht="12" customHeight="1" x14ac:dyDescent="0.2">
      <c r="A14" s="172" t="s">
        <v>490</v>
      </c>
      <c r="B14" s="22" t="s">
        <v>422</v>
      </c>
      <c r="C14" s="827">
        <v>59.69</v>
      </c>
      <c r="D14" s="541">
        <v>14890</v>
      </c>
      <c r="E14" s="881">
        <v>249</v>
      </c>
      <c r="F14" s="881">
        <v>239</v>
      </c>
      <c r="G14" s="881">
        <v>1866</v>
      </c>
      <c r="H14" s="716">
        <v>416</v>
      </c>
      <c r="I14" s="184" t="s">
        <v>423</v>
      </c>
    </row>
    <row r="15" spans="1:10" s="90" customFormat="1" ht="12" customHeight="1" x14ac:dyDescent="0.2">
      <c r="A15" s="172" t="s">
        <v>491</v>
      </c>
      <c r="B15" s="22" t="s">
        <v>424</v>
      </c>
      <c r="C15" s="827">
        <v>27.37</v>
      </c>
      <c r="D15" s="272">
        <v>794</v>
      </c>
      <c r="E15" s="881">
        <v>29</v>
      </c>
      <c r="F15" s="881">
        <v>1015</v>
      </c>
      <c r="G15" s="881">
        <v>2680</v>
      </c>
      <c r="H15" s="716">
        <v>1290</v>
      </c>
      <c r="I15" s="184" t="s">
        <v>425</v>
      </c>
    </row>
    <row r="16" spans="1:10" s="90" customFormat="1" ht="12" customHeight="1" x14ac:dyDescent="0.2">
      <c r="A16" s="172" t="s">
        <v>492</v>
      </c>
      <c r="B16" s="22" t="s">
        <v>426</v>
      </c>
      <c r="C16" s="827">
        <v>82.94</v>
      </c>
      <c r="D16" s="541">
        <v>3664</v>
      </c>
      <c r="E16" s="881">
        <v>44</v>
      </c>
      <c r="F16" s="881">
        <v>1193</v>
      </c>
      <c r="G16" s="881">
        <v>3064</v>
      </c>
      <c r="H16" s="716">
        <v>1315</v>
      </c>
      <c r="I16" s="184" t="s">
        <v>427</v>
      </c>
    </row>
    <row r="17" spans="1:9" s="90" customFormat="1" ht="12" customHeight="1" x14ac:dyDescent="0.2">
      <c r="A17" s="172" t="s">
        <v>493</v>
      </c>
      <c r="B17" s="22" t="s">
        <v>428</v>
      </c>
      <c r="C17" s="827">
        <v>24.43</v>
      </c>
      <c r="D17" s="541">
        <v>1765</v>
      </c>
      <c r="E17" s="881">
        <v>72</v>
      </c>
      <c r="F17" s="881">
        <v>453</v>
      </c>
      <c r="G17" s="881">
        <v>2259</v>
      </c>
      <c r="H17" s="716">
        <v>830</v>
      </c>
      <c r="I17" s="184" t="s">
        <v>429</v>
      </c>
    </row>
    <row r="18" spans="1:9" s="90" customFormat="1" ht="12" customHeight="1" x14ac:dyDescent="0.2">
      <c r="A18" s="172" t="s">
        <v>494</v>
      </c>
      <c r="B18" s="22" t="s">
        <v>430</v>
      </c>
      <c r="C18" s="827">
        <v>52.34</v>
      </c>
      <c r="D18" s="541">
        <v>107467</v>
      </c>
      <c r="E18" s="881">
        <v>2053</v>
      </c>
      <c r="F18" s="881">
        <v>232</v>
      </c>
      <c r="G18" s="881">
        <v>1616</v>
      </c>
      <c r="H18" s="716">
        <v>262</v>
      </c>
      <c r="I18" s="184" t="s">
        <v>431</v>
      </c>
    </row>
    <row r="19" spans="1:9" s="90" customFormat="1" ht="12" customHeight="1" x14ac:dyDescent="0.2">
      <c r="A19" s="172" t="s">
        <v>495</v>
      </c>
      <c r="B19" s="22" t="s">
        <v>432</v>
      </c>
      <c r="C19" s="827">
        <v>89.26</v>
      </c>
      <c r="D19" s="272">
        <v>666</v>
      </c>
      <c r="E19" s="881">
        <v>7</v>
      </c>
      <c r="F19" s="881">
        <v>1120</v>
      </c>
      <c r="G19" s="881">
        <v>3146</v>
      </c>
      <c r="H19" s="716">
        <v>1213</v>
      </c>
      <c r="I19" s="184" t="s">
        <v>433</v>
      </c>
    </row>
    <row r="20" spans="1:9" s="90" customFormat="1" ht="12" customHeight="1" x14ac:dyDescent="0.2">
      <c r="A20" s="172" t="s">
        <v>496</v>
      </c>
      <c r="B20" s="22" t="s">
        <v>434</v>
      </c>
      <c r="C20" s="827">
        <v>114.3</v>
      </c>
      <c r="D20" s="541">
        <v>2291</v>
      </c>
      <c r="E20" s="881">
        <v>20</v>
      </c>
      <c r="F20" s="881">
        <v>1057</v>
      </c>
      <c r="G20" s="881">
        <v>3267</v>
      </c>
      <c r="H20" s="716">
        <v>1098</v>
      </c>
      <c r="I20" s="184" t="s">
        <v>435</v>
      </c>
    </row>
    <row r="21" spans="1:9" s="90" customFormat="1" ht="12" customHeight="1" x14ac:dyDescent="0.2">
      <c r="A21" s="172" t="s">
        <v>497</v>
      </c>
      <c r="B21" s="22" t="s">
        <v>436</v>
      </c>
      <c r="C21" s="827">
        <v>84.86</v>
      </c>
      <c r="D21" s="541">
        <v>22698</v>
      </c>
      <c r="E21" s="881">
        <v>267</v>
      </c>
      <c r="F21" s="881">
        <v>538</v>
      </c>
      <c r="G21" s="881">
        <v>2576</v>
      </c>
      <c r="H21" s="716">
        <v>559</v>
      </c>
      <c r="I21" s="184" t="s">
        <v>437</v>
      </c>
    </row>
    <row r="22" spans="1:9" s="90" customFormat="1" ht="12" customHeight="1" x14ac:dyDescent="0.2">
      <c r="A22" s="172" t="s">
        <v>498</v>
      </c>
      <c r="B22" s="22" t="s">
        <v>438</v>
      </c>
      <c r="C22" s="827">
        <v>7.45</v>
      </c>
      <c r="D22" s="541">
        <v>2765</v>
      </c>
      <c r="E22" s="881">
        <v>371</v>
      </c>
      <c r="F22" s="881">
        <v>223</v>
      </c>
      <c r="G22" s="881">
        <v>975</v>
      </c>
      <c r="H22" s="716">
        <v>238</v>
      </c>
      <c r="I22" s="184" t="s">
        <v>439</v>
      </c>
    </row>
    <row r="23" spans="1:9" s="90" customFormat="1" ht="12" customHeight="1" x14ac:dyDescent="0.2">
      <c r="A23" s="172" t="s">
        <v>499</v>
      </c>
      <c r="B23" s="22" t="s">
        <v>440</v>
      </c>
      <c r="C23" s="827">
        <v>45.07</v>
      </c>
      <c r="D23" s="541">
        <v>16944</v>
      </c>
      <c r="E23" s="881">
        <v>376</v>
      </c>
      <c r="F23" s="881">
        <v>812</v>
      </c>
      <c r="G23" s="881">
        <v>2277</v>
      </c>
      <c r="H23" s="716">
        <v>838</v>
      </c>
      <c r="I23" s="184" t="s">
        <v>441</v>
      </c>
    </row>
    <row r="24" spans="1:9" s="90" customFormat="1" ht="12" customHeight="1" x14ac:dyDescent="0.2">
      <c r="A24" s="172" t="s">
        <v>500</v>
      </c>
      <c r="B24" s="22" t="s">
        <v>442</v>
      </c>
      <c r="C24" s="827">
        <v>1.66</v>
      </c>
      <c r="D24" s="272">
        <v>389</v>
      </c>
      <c r="E24" s="881">
        <v>234</v>
      </c>
      <c r="F24" s="881">
        <v>372</v>
      </c>
      <c r="G24" s="881">
        <v>1225</v>
      </c>
      <c r="H24" s="716">
        <v>592</v>
      </c>
      <c r="I24" s="184" t="s">
        <v>443</v>
      </c>
    </row>
    <row r="25" spans="1:9" s="90" customFormat="1" ht="12" customHeight="1" x14ac:dyDescent="0.2">
      <c r="A25" s="172" t="s">
        <v>501</v>
      </c>
      <c r="B25" s="22" t="s">
        <v>444</v>
      </c>
      <c r="C25" s="827">
        <v>47.96</v>
      </c>
      <c r="D25" s="541">
        <v>8113</v>
      </c>
      <c r="E25" s="881">
        <v>169</v>
      </c>
      <c r="F25" s="881">
        <v>212</v>
      </c>
      <c r="G25" s="881">
        <v>1856</v>
      </c>
      <c r="H25" s="716">
        <v>425</v>
      </c>
      <c r="I25" s="184" t="s">
        <v>445</v>
      </c>
    </row>
    <row r="26" spans="1:9" s="90" customFormat="1" ht="12" customHeight="1" x14ac:dyDescent="0.2">
      <c r="A26" s="172" t="s">
        <v>502</v>
      </c>
      <c r="B26" s="22" t="s">
        <v>446</v>
      </c>
      <c r="C26" s="827">
        <v>95.29</v>
      </c>
      <c r="D26" s="541">
        <v>2718</v>
      </c>
      <c r="E26" s="881">
        <v>29</v>
      </c>
      <c r="F26" s="881">
        <v>843</v>
      </c>
      <c r="G26" s="881">
        <v>2990</v>
      </c>
      <c r="H26" s="716">
        <v>937</v>
      </c>
      <c r="I26" s="184" t="s">
        <v>447</v>
      </c>
    </row>
    <row r="27" spans="1:9" s="90" customFormat="1" ht="12" customHeight="1" x14ac:dyDescent="0.2">
      <c r="A27" s="172" t="s">
        <v>503</v>
      </c>
      <c r="B27" s="22" t="s">
        <v>448</v>
      </c>
      <c r="C27" s="827">
        <v>164.47</v>
      </c>
      <c r="D27" s="541">
        <v>5612</v>
      </c>
      <c r="E27" s="881">
        <v>34</v>
      </c>
      <c r="F27" s="881">
        <v>838</v>
      </c>
      <c r="G27" s="881">
        <v>3436</v>
      </c>
      <c r="H27" s="716">
        <v>864</v>
      </c>
      <c r="I27" s="184" t="s">
        <v>449</v>
      </c>
    </row>
    <row r="28" spans="1:9" s="90" customFormat="1" ht="12" customHeight="1" x14ac:dyDescent="0.2">
      <c r="A28" s="172" t="s">
        <v>504</v>
      </c>
      <c r="B28" s="22" t="s">
        <v>450</v>
      </c>
      <c r="C28" s="827">
        <v>53.86</v>
      </c>
      <c r="D28" s="541">
        <v>2375</v>
      </c>
      <c r="E28" s="881">
        <v>44</v>
      </c>
      <c r="F28" s="881">
        <v>556</v>
      </c>
      <c r="G28" s="881">
        <v>2912</v>
      </c>
      <c r="H28" s="716">
        <v>587</v>
      </c>
      <c r="I28" s="184" t="s">
        <v>451</v>
      </c>
    </row>
    <row r="29" spans="1:9" s="90" customFormat="1" ht="12" customHeight="1" x14ac:dyDescent="0.2">
      <c r="A29" s="172" t="s">
        <v>505</v>
      </c>
      <c r="B29" s="22" t="s">
        <v>452</v>
      </c>
      <c r="C29" s="827">
        <v>117.81</v>
      </c>
      <c r="D29" s="541">
        <v>7057</v>
      </c>
      <c r="E29" s="881">
        <v>60</v>
      </c>
      <c r="F29" s="881">
        <v>400</v>
      </c>
      <c r="G29" s="881">
        <v>2958</v>
      </c>
      <c r="H29" s="716">
        <v>1060</v>
      </c>
      <c r="I29" s="184" t="s">
        <v>453</v>
      </c>
    </row>
    <row r="30" spans="1:9" s="90" customFormat="1" ht="12" customHeight="1" x14ac:dyDescent="0.2">
      <c r="A30" s="172" t="s">
        <v>506</v>
      </c>
      <c r="B30" s="22" t="s">
        <v>454</v>
      </c>
      <c r="C30" s="827">
        <v>6.63</v>
      </c>
      <c r="D30" s="541">
        <v>1589</v>
      </c>
      <c r="E30" s="881">
        <v>240</v>
      </c>
      <c r="F30" s="881">
        <v>269</v>
      </c>
      <c r="G30" s="881">
        <v>1837</v>
      </c>
      <c r="H30" s="716">
        <v>292</v>
      </c>
      <c r="I30" s="184" t="s">
        <v>455</v>
      </c>
    </row>
    <row r="31" spans="1:9" s="90" customFormat="1" ht="12" customHeight="1" x14ac:dyDescent="0.2">
      <c r="A31" s="172" t="s">
        <v>507</v>
      </c>
      <c r="B31" s="22" t="s">
        <v>456</v>
      </c>
      <c r="C31" s="827">
        <v>33.840000000000003</v>
      </c>
      <c r="D31" s="541">
        <v>2957</v>
      </c>
      <c r="E31" s="881">
        <v>87</v>
      </c>
      <c r="F31" s="881">
        <v>757</v>
      </c>
      <c r="G31" s="881">
        <v>2484</v>
      </c>
      <c r="H31" s="716">
        <v>784</v>
      </c>
      <c r="I31" s="184" t="s">
        <v>457</v>
      </c>
    </row>
    <row r="32" spans="1:9" s="90" customFormat="1" ht="12" customHeight="1" x14ac:dyDescent="0.2">
      <c r="A32" s="172" t="s">
        <v>508</v>
      </c>
      <c r="B32" s="22" t="s">
        <v>458</v>
      </c>
      <c r="C32" s="827">
        <v>51.37</v>
      </c>
      <c r="D32" s="541">
        <v>5178</v>
      </c>
      <c r="E32" s="881">
        <v>101</v>
      </c>
      <c r="F32" s="881">
        <v>512</v>
      </c>
      <c r="G32" s="881">
        <v>2581</v>
      </c>
      <c r="H32" s="716">
        <v>523</v>
      </c>
      <c r="I32" s="184" t="s">
        <v>459</v>
      </c>
    </row>
    <row r="33" spans="1:9" s="90" customFormat="1" ht="12" customHeight="1" x14ac:dyDescent="0.2">
      <c r="A33" s="172" t="s">
        <v>509</v>
      </c>
      <c r="B33" s="22" t="s">
        <v>460</v>
      </c>
      <c r="C33" s="827">
        <v>40.39</v>
      </c>
      <c r="D33" s="541">
        <v>3433</v>
      </c>
      <c r="E33" s="881">
        <v>85</v>
      </c>
      <c r="F33" s="881">
        <v>283</v>
      </c>
      <c r="G33" s="881">
        <v>1680</v>
      </c>
      <c r="H33" s="716">
        <v>290</v>
      </c>
      <c r="I33" s="184" t="s">
        <v>996</v>
      </c>
    </row>
    <row r="34" spans="1:9" s="90" customFormat="1" ht="12" customHeight="1" x14ac:dyDescent="0.2">
      <c r="A34" s="172" t="s">
        <v>510</v>
      </c>
      <c r="B34" s="22" t="s">
        <v>462</v>
      </c>
      <c r="C34" s="827">
        <v>29.38</v>
      </c>
      <c r="D34" s="541">
        <v>2220</v>
      </c>
      <c r="E34" s="881">
        <v>76</v>
      </c>
      <c r="F34" s="881">
        <v>212</v>
      </c>
      <c r="G34" s="881">
        <v>1856</v>
      </c>
      <c r="H34" s="716">
        <v>333</v>
      </c>
      <c r="I34" s="184" t="s">
        <v>463</v>
      </c>
    </row>
    <row r="35" spans="1:9" s="90" customFormat="1" ht="12" customHeight="1" x14ac:dyDescent="0.2">
      <c r="A35" s="172" t="s">
        <v>511</v>
      </c>
      <c r="B35" s="22" t="s">
        <v>464</v>
      </c>
      <c r="C35" s="827">
        <v>1.99</v>
      </c>
      <c r="D35" s="272">
        <v>654</v>
      </c>
      <c r="E35" s="881">
        <v>329</v>
      </c>
      <c r="F35" s="881">
        <v>209</v>
      </c>
      <c r="G35" s="881">
        <v>214</v>
      </c>
      <c r="H35" s="716">
        <v>212</v>
      </c>
      <c r="I35" s="184" t="s">
        <v>465</v>
      </c>
    </row>
    <row r="36" spans="1:9" s="90" customFormat="1" ht="12" customHeight="1" x14ac:dyDescent="0.2">
      <c r="A36" s="172" t="s">
        <v>512</v>
      </c>
      <c r="B36" s="22" t="s">
        <v>466</v>
      </c>
      <c r="C36" s="827">
        <v>42.13</v>
      </c>
      <c r="D36" s="541">
        <v>1487</v>
      </c>
      <c r="E36" s="881">
        <v>35</v>
      </c>
      <c r="F36" s="881">
        <v>1500</v>
      </c>
      <c r="G36" s="881">
        <v>3152</v>
      </c>
      <c r="H36" s="716">
        <v>1568</v>
      </c>
      <c r="I36" s="184" t="s">
        <v>467</v>
      </c>
    </row>
    <row r="37" spans="1:9" s="90" customFormat="1" ht="12" customHeight="1" x14ac:dyDescent="0.2">
      <c r="A37" s="172" t="s">
        <v>513</v>
      </c>
      <c r="B37" s="22" t="s">
        <v>468</v>
      </c>
      <c r="C37" s="827">
        <v>210.37</v>
      </c>
      <c r="D37" s="541">
        <v>2322</v>
      </c>
      <c r="E37" s="881">
        <v>11</v>
      </c>
      <c r="F37" s="881">
        <v>1449</v>
      </c>
      <c r="G37" s="881">
        <v>3738</v>
      </c>
      <c r="H37" s="716">
        <v>1520</v>
      </c>
      <c r="I37" s="184" t="s">
        <v>469</v>
      </c>
    </row>
    <row r="38" spans="1:9" s="90" customFormat="1" ht="12" customHeight="1" x14ac:dyDescent="0.2">
      <c r="A38" s="172" t="s">
        <v>514</v>
      </c>
      <c r="B38" s="22" t="s">
        <v>470</v>
      </c>
      <c r="C38" s="827">
        <v>126.33</v>
      </c>
      <c r="D38" s="541">
        <v>3393</v>
      </c>
      <c r="E38" s="881">
        <v>27</v>
      </c>
      <c r="F38" s="881">
        <v>1172</v>
      </c>
      <c r="G38" s="881">
        <v>3146</v>
      </c>
      <c r="H38" s="716">
        <v>1256</v>
      </c>
      <c r="I38" s="184" t="s">
        <v>471</v>
      </c>
    </row>
    <row r="39" spans="1:9" s="90" customFormat="1" ht="12" customHeight="1" x14ac:dyDescent="0.2">
      <c r="A39" s="172" t="s">
        <v>515</v>
      </c>
      <c r="B39" s="22" t="s">
        <v>472</v>
      </c>
      <c r="C39" s="827">
        <v>23.67</v>
      </c>
      <c r="D39" s="541">
        <v>5459</v>
      </c>
      <c r="E39" s="881">
        <v>231</v>
      </c>
      <c r="F39" s="881">
        <v>210</v>
      </c>
      <c r="G39" s="881">
        <v>1720</v>
      </c>
      <c r="H39" s="716">
        <v>214</v>
      </c>
      <c r="I39" s="184" t="s">
        <v>473</v>
      </c>
    </row>
    <row r="40" spans="1:9" s="90" customFormat="1" ht="12" customHeight="1" x14ac:dyDescent="0.2">
      <c r="A40" s="172" t="s">
        <v>516</v>
      </c>
      <c r="B40" s="22" t="s">
        <v>474</v>
      </c>
      <c r="C40" s="827">
        <v>33.24</v>
      </c>
      <c r="D40" s="541">
        <v>2912</v>
      </c>
      <c r="E40" s="881">
        <v>88</v>
      </c>
      <c r="F40" s="881">
        <v>880</v>
      </c>
      <c r="G40" s="881">
        <v>2450</v>
      </c>
      <c r="H40" s="716">
        <v>1022</v>
      </c>
      <c r="I40" s="184" t="s">
        <v>475</v>
      </c>
    </row>
    <row r="41" spans="1:9" s="90" customFormat="1" ht="12" customHeight="1" x14ac:dyDescent="0.2">
      <c r="A41" s="172" t="s">
        <v>517</v>
      </c>
      <c r="B41" s="22" t="s">
        <v>476</v>
      </c>
      <c r="C41" s="827">
        <v>44.38</v>
      </c>
      <c r="D41" s="541">
        <v>3650</v>
      </c>
      <c r="E41" s="881">
        <v>82</v>
      </c>
      <c r="F41" s="881">
        <v>315</v>
      </c>
      <c r="G41" s="881">
        <v>2600</v>
      </c>
      <c r="H41" s="716">
        <v>880</v>
      </c>
      <c r="I41" s="184" t="s">
        <v>477</v>
      </c>
    </row>
    <row r="42" spans="1:9" s="90" customFormat="1" ht="12" customHeight="1" x14ac:dyDescent="0.2">
      <c r="A42" s="172" t="s">
        <v>518</v>
      </c>
      <c r="B42" s="22" t="s">
        <v>478</v>
      </c>
      <c r="C42" s="827">
        <v>61.74</v>
      </c>
      <c r="D42" s="541">
        <v>1026</v>
      </c>
      <c r="E42" s="881">
        <v>17</v>
      </c>
      <c r="F42" s="881">
        <v>723</v>
      </c>
      <c r="G42" s="881">
        <v>2708</v>
      </c>
      <c r="H42" s="716">
        <v>749</v>
      </c>
      <c r="I42" s="184" t="s">
        <v>739</v>
      </c>
    </row>
    <row r="43" spans="1:9" s="90" customFormat="1" ht="12" customHeight="1" x14ac:dyDescent="0.2">
      <c r="A43" s="172" t="s">
        <v>519</v>
      </c>
      <c r="B43" s="22" t="s">
        <v>740</v>
      </c>
      <c r="C43" s="827">
        <v>81.06</v>
      </c>
      <c r="D43" s="541">
        <v>2560</v>
      </c>
      <c r="E43" s="881">
        <v>32</v>
      </c>
      <c r="F43" s="881">
        <v>535</v>
      </c>
      <c r="G43" s="881">
        <v>3025</v>
      </c>
      <c r="H43" s="716">
        <v>1132</v>
      </c>
      <c r="I43" s="184" t="s">
        <v>741</v>
      </c>
    </row>
    <row r="44" spans="1:9" s="90" customFormat="1" ht="12" customHeight="1" x14ac:dyDescent="0.2">
      <c r="A44" s="172" t="s">
        <v>520</v>
      </c>
      <c r="B44" s="22" t="s">
        <v>742</v>
      </c>
      <c r="C44" s="827">
        <v>60.34</v>
      </c>
      <c r="D44" s="541">
        <v>3238</v>
      </c>
      <c r="E44" s="881">
        <v>54</v>
      </c>
      <c r="F44" s="881">
        <v>819</v>
      </c>
      <c r="G44" s="881">
        <v>3171</v>
      </c>
      <c r="H44" s="716">
        <v>841</v>
      </c>
      <c r="I44" s="184" t="s">
        <v>742</v>
      </c>
    </row>
    <row r="45" spans="1:9" s="90" customFormat="1" ht="12" customHeight="1" x14ac:dyDescent="0.2">
      <c r="A45" s="172" t="s">
        <v>521</v>
      </c>
      <c r="B45" s="22" t="s">
        <v>743</v>
      </c>
      <c r="C45" s="827">
        <v>4.9000000000000004</v>
      </c>
      <c r="D45" s="541">
        <v>1821</v>
      </c>
      <c r="E45" s="881">
        <v>372</v>
      </c>
      <c r="F45" s="881">
        <v>252</v>
      </c>
      <c r="G45" s="881">
        <v>440</v>
      </c>
      <c r="H45" s="716">
        <v>267</v>
      </c>
      <c r="I45" s="184" t="s">
        <v>744</v>
      </c>
    </row>
    <row r="46" spans="1:9" s="90" customFormat="1" ht="12" customHeight="1" x14ac:dyDescent="0.2">
      <c r="A46" s="172" t="s">
        <v>522</v>
      </c>
      <c r="B46" s="22" t="s">
        <v>745</v>
      </c>
      <c r="C46" s="827">
        <v>12.98</v>
      </c>
      <c r="D46" s="272">
        <v>913</v>
      </c>
      <c r="E46" s="881">
        <v>70</v>
      </c>
      <c r="F46" s="881">
        <v>894</v>
      </c>
      <c r="G46" s="881">
        <v>2534</v>
      </c>
      <c r="H46" s="716">
        <v>907</v>
      </c>
      <c r="I46" s="184" t="s">
        <v>746</v>
      </c>
    </row>
    <row r="47" spans="1:9" s="90" customFormat="1" ht="12" customHeight="1" x14ac:dyDescent="0.2">
      <c r="A47" s="172" t="s">
        <v>523</v>
      </c>
      <c r="B47" s="22" t="s">
        <v>747</v>
      </c>
      <c r="C47" s="827">
        <v>78.819999999999993</v>
      </c>
      <c r="D47" s="541">
        <v>5286</v>
      </c>
      <c r="E47" s="881">
        <v>67</v>
      </c>
      <c r="F47" s="881">
        <v>620</v>
      </c>
      <c r="G47" s="881">
        <v>3257</v>
      </c>
      <c r="H47" s="716">
        <v>639</v>
      </c>
      <c r="I47" s="184" t="s">
        <v>748</v>
      </c>
    </row>
    <row r="48" spans="1:9" s="90" customFormat="1" ht="12" customHeight="1" x14ac:dyDescent="0.2">
      <c r="A48" s="172" t="s">
        <v>524</v>
      </c>
      <c r="B48" s="22" t="s">
        <v>749</v>
      </c>
      <c r="C48" s="827">
        <v>23.61</v>
      </c>
      <c r="D48" s="541">
        <v>5081</v>
      </c>
      <c r="E48" s="881">
        <v>215</v>
      </c>
      <c r="F48" s="881">
        <v>302</v>
      </c>
      <c r="G48" s="881">
        <v>2600</v>
      </c>
      <c r="H48" s="716">
        <v>400</v>
      </c>
      <c r="I48" s="184" t="s">
        <v>750</v>
      </c>
    </row>
    <row r="49" spans="1:9" s="90" customFormat="1" ht="12" customHeight="1" x14ac:dyDescent="0.2">
      <c r="A49" s="172" t="s">
        <v>525</v>
      </c>
      <c r="B49" s="22" t="s">
        <v>751</v>
      </c>
      <c r="C49" s="827">
        <v>37.29</v>
      </c>
      <c r="D49" s="541">
        <v>2717</v>
      </c>
      <c r="E49" s="881">
        <v>73</v>
      </c>
      <c r="F49" s="881">
        <v>464</v>
      </c>
      <c r="G49" s="881">
        <v>2281</v>
      </c>
      <c r="H49" s="716">
        <v>1093</v>
      </c>
      <c r="I49" s="184" t="s">
        <v>752</v>
      </c>
    </row>
    <row r="50" spans="1:9" s="90" customFormat="1" ht="12" customHeight="1" x14ac:dyDescent="0.2">
      <c r="A50" s="172" t="s">
        <v>526</v>
      </c>
      <c r="B50" s="22" t="s">
        <v>753</v>
      </c>
      <c r="C50" s="827">
        <v>24.25</v>
      </c>
      <c r="D50" s="541">
        <v>18178</v>
      </c>
      <c r="E50" s="881">
        <v>750</v>
      </c>
      <c r="F50" s="881">
        <v>227</v>
      </c>
      <c r="G50" s="881">
        <v>1550</v>
      </c>
      <c r="H50" s="716">
        <v>255</v>
      </c>
      <c r="I50" s="184" t="s">
        <v>754</v>
      </c>
    </row>
    <row r="51" spans="1:9" s="90" customFormat="1" ht="12" customHeight="1" x14ac:dyDescent="0.2">
      <c r="A51" s="172" t="s">
        <v>527</v>
      </c>
      <c r="B51" s="22" t="s">
        <v>755</v>
      </c>
      <c r="C51" s="827">
        <v>36.08</v>
      </c>
      <c r="D51" s="541">
        <v>12567</v>
      </c>
      <c r="E51" s="881">
        <v>348</v>
      </c>
      <c r="F51" s="881">
        <v>254</v>
      </c>
      <c r="G51" s="881">
        <v>1913</v>
      </c>
      <c r="H51" s="716">
        <v>310</v>
      </c>
      <c r="I51" s="184" t="s">
        <v>755</v>
      </c>
    </row>
    <row r="52" spans="1:9" s="90" customFormat="1" ht="12" customHeight="1" x14ac:dyDescent="0.2">
      <c r="A52" s="172" t="s">
        <v>528</v>
      </c>
      <c r="B52" s="22" t="s">
        <v>756</v>
      </c>
      <c r="C52" s="827">
        <v>110.11</v>
      </c>
      <c r="D52" s="541">
        <v>4107</v>
      </c>
      <c r="E52" s="881">
        <v>37</v>
      </c>
      <c r="F52" s="881">
        <v>832</v>
      </c>
      <c r="G52" s="881">
        <v>3545</v>
      </c>
      <c r="H52" s="716">
        <v>868</v>
      </c>
      <c r="I52" s="184" t="s">
        <v>757</v>
      </c>
    </row>
    <row r="53" spans="1:9" s="90" customFormat="1" ht="12" customHeight="1" x14ac:dyDescent="0.2">
      <c r="A53" s="172" t="s">
        <v>529</v>
      </c>
      <c r="B53" s="22" t="s">
        <v>758</v>
      </c>
      <c r="C53" s="827">
        <v>14.2</v>
      </c>
      <c r="D53" s="272">
        <v>337</v>
      </c>
      <c r="E53" s="881">
        <v>24</v>
      </c>
      <c r="F53" s="881">
        <v>900</v>
      </c>
      <c r="G53" s="881">
        <v>2418</v>
      </c>
      <c r="H53" s="716">
        <v>1150</v>
      </c>
      <c r="I53" s="184" t="s">
        <v>759</v>
      </c>
    </row>
    <row r="54" spans="1:9" s="90" customFormat="1" ht="12" customHeight="1" x14ac:dyDescent="0.2">
      <c r="A54" s="172" t="s">
        <v>530</v>
      </c>
      <c r="B54" s="22" t="s">
        <v>760</v>
      </c>
      <c r="C54" s="827">
        <v>74.239999999999995</v>
      </c>
      <c r="D54" s="541">
        <v>1553</v>
      </c>
      <c r="E54" s="881">
        <v>21</v>
      </c>
      <c r="F54" s="881">
        <v>583</v>
      </c>
      <c r="G54" s="881">
        <v>2576</v>
      </c>
      <c r="H54" s="716">
        <v>972</v>
      </c>
      <c r="I54" s="184" t="s">
        <v>761</v>
      </c>
    </row>
    <row r="55" spans="1:9" s="90" customFormat="1" ht="12" customHeight="1" x14ac:dyDescent="0.2">
      <c r="A55" s="172" t="s">
        <v>531</v>
      </c>
      <c r="B55" s="22" t="s">
        <v>762</v>
      </c>
      <c r="C55" s="827">
        <v>13.86</v>
      </c>
      <c r="D55" s="541">
        <v>1296</v>
      </c>
      <c r="E55" s="881">
        <v>94</v>
      </c>
      <c r="F55" s="881">
        <v>207</v>
      </c>
      <c r="G55" s="881">
        <v>1260</v>
      </c>
      <c r="H55" s="716">
        <v>241</v>
      </c>
      <c r="I55" s="184" t="s">
        <v>763</v>
      </c>
    </row>
    <row r="56" spans="1:9" s="90" customFormat="1" ht="12" customHeight="1" x14ac:dyDescent="0.2">
      <c r="A56" s="172" t="s">
        <v>532</v>
      </c>
      <c r="B56" s="22" t="s">
        <v>764</v>
      </c>
      <c r="C56" s="827">
        <v>247.11</v>
      </c>
      <c r="D56" s="541">
        <v>5170</v>
      </c>
      <c r="E56" s="881">
        <v>21</v>
      </c>
      <c r="F56" s="881">
        <v>921</v>
      </c>
      <c r="G56" s="881">
        <v>3738</v>
      </c>
      <c r="H56" s="716">
        <v>1051</v>
      </c>
      <c r="I56" s="184" t="s">
        <v>765</v>
      </c>
    </row>
    <row r="57" spans="1:9" s="90" customFormat="1" ht="12" customHeight="1" x14ac:dyDescent="0.2">
      <c r="A57" s="172" t="s">
        <v>533</v>
      </c>
      <c r="B57" s="22" t="s">
        <v>766</v>
      </c>
      <c r="C57" s="827">
        <v>161.34</v>
      </c>
      <c r="D57" s="541">
        <v>3192</v>
      </c>
      <c r="E57" s="881">
        <v>20</v>
      </c>
      <c r="F57" s="881">
        <v>942</v>
      </c>
      <c r="G57" s="881">
        <v>3064</v>
      </c>
      <c r="H57" s="716">
        <v>1285</v>
      </c>
      <c r="I57" s="184" t="s">
        <v>767</v>
      </c>
    </row>
    <row r="58" spans="1:9" s="90" customFormat="1" ht="12" customHeight="1" x14ac:dyDescent="0.2">
      <c r="A58" s="172" t="s">
        <v>534</v>
      </c>
      <c r="B58" s="22" t="s">
        <v>768</v>
      </c>
      <c r="C58" s="827">
        <v>12.8</v>
      </c>
      <c r="D58" s="541">
        <v>2847</v>
      </c>
      <c r="E58" s="881">
        <v>222</v>
      </c>
      <c r="F58" s="881">
        <v>270</v>
      </c>
      <c r="G58" s="881">
        <v>1779</v>
      </c>
      <c r="H58" s="716">
        <v>363</v>
      </c>
      <c r="I58" s="184" t="s">
        <v>769</v>
      </c>
    </row>
    <row r="59" spans="1:9" s="90" customFormat="1" ht="12" customHeight="1" x14ac:dyDescent="0.2">
      <c r="A59" s="172" t="s">
        <v>535</v>
      </c>
      <c r="B59" s="22" t="s">
        <v>770</v>
      </c>
      <c r="C59" s="827">
        <v>143.82</v>
      </c>
      <c r="D59" s="272">
        <v>832</v>
      </c>
      <c r="E59" s="881">
        <v>6</v>
      </c>
      <c r="F59" s="881">
        <v>957</v>
      </c>
      <c r="G59" s="881">
        <v>3757</v>
      </c>
      <c r="H59" s="716">
        <v>1312</v>
      </c>
      <c r="I59" s="184" t="s">
        <v>771</v>
      </c>
    </row>
    <row r="60" spans="1:9" s="90" customFormat="1" ht="12" customHeight="1" x14ac:dyDescent="0.2">
      <c r="A60" s="172" t="s">
        <v>536</v>
      </c>
      <c r="B60" s="22" t="s">
        <v>774</v>
      </c>
      <c r="C60" s="827">
        <v>36.9</v>
      </c>
      <c r="D60" s="541">
        <v>1686</v>
      </c>
      <c r="E60" s="881">
        <v>46</v>
      </c>
      <c r="F60" s="881">
        <v>350</v>
      </c>
      <c r="G60" s="881">
        <v>2003</v>
      </c>
      <c r="H60" s="716">
        <v>1142</v>
      </c>
      <c r="I60" s="184" t="s">
        <v>775</v>
      </c>
    </row>
    <row r="61" spans="1:9" s="90" customFormat="1" ht="12" customHeight="1" x14ac:dyDescent="0.2">
      <c r="A61" s="172" t="s">
        <v>537</v>
      </c>
      <c r="B61" s="22" t="s">
        <v>776</v>
      </c>
      <c r="C61" s="827">
        <v>26.31</v>
      </c>
      <c r="D61" s="541">
        <v>40900</v>
      </c>
      <c r="E61" s="881">
        <v>1555</v>
      </c>
      <c r="F61" s="881">
        <v>263</v>
      </c>
      <c r="G61" s="881">
        <v>1621</v>
      </c>
      <c r="H61" s="716">
        <v>325</v>
      </c>
      <c r="I61" s="184" t="s">
        <v>777</v>
      </c>
    </row>
    <row r="62" spans="1:9" s="90" customFormat="1" ht="12" customHeight="1" x14ac:dyDescent="0.2">
      <c r="A62" s="172" t="s">
        <v>538</v>
      </c>
      <c r="B62" s="22" t="s">
        <v>778</v>
      </c>
      <c r="C62" s="827">
        <v>46.56</v>
      </c>
      <c r="D62" s="541">
        <v>2906</v>
      </c>
      <c r="E62" s="881">
        <v>62</v>
      </c>
      <c r="F62" s="881">
        <v>1042</v>
      </c>
      <c r="G62" s="881">
        <v>2687</v>
      </c>
      <c r="H62" s="716">
        <v>1087</v>
      </c>
      <c r="I62" s="184" t="s">
        <v>779</v>
      </c>
    </row>
    <row r="63" spans="1:9" s="90" customFormat="1" ht="12" customHeight="1" x14ac:dyDescent="0.2">
      <c r="A63" s="172" t="s">
        <v>539</v>
      </c>
      <c r="B63" s="22" t="s">
        <v>780</v>
      </c>
      <c r="C63" s="827">
        <v>18.91</v>
      </c>
      <c r="D63" s="541">
        <v>1720</v>
      </c>
      <c r="E63" s="881">
        <v>91</v>
      </c>
      <c r="F63" s="881">
        <v>217</v>
      </c>
      <c r="G63" s="881">
        <v>1775</v>
      </c>
      <c r="H63" s="716">
        <v>497</v>
      </c>
      <c r="I63" s="184" t="s">
        <v>781</v>
      </c>
    </row>
    <row r="64" spans="1:9" s="90" customFormat="1" ht="12" customHeight="1" x14ac:dyDescent="0.2">
      <c r="A64" s="172" t="s">
        <v>540</v>
      </c>
      <c r="B64" s="22" t="s">
        <v>782</v>
      </c>
      <c r="C64" s="827">
        <v>194.58</v>
      </c>
      <c r="D64" s="541">
        <v>2050</v>
      </c>
      <c r="E64" s="881">
        <v>11</v>
      </c>
      <c r="F64" s="881">
        <v>774</v>
      </c>
      <c r="G64" s="881">
        <v>3355</v>
      </c>
      <c r="H64" s="716">
        <v>1007</v>
      </c>
      <c r="I64" s="184" t="s">
        <v>783</v>
      </c>
    </row>
    <row r="65" spans="1:9" s="90" customFormat="1" ht="12" customHeight="1" x14ac:dyDescent="0.2">
      <c r="A65" s="172" t="s">
        <v>541</v>
      </c>
      <c r="B65" s="22" t="s">
        <v>784</v>
      </c>
      <c r="C65" s="827">
        <v>12.34</v>
      </c>
      <c r="D65" s="541">
        <v>2050</v>
      </c>
      <c r="E65" s="881">
        <v>166</v>
      </c>
      <c r="F65" s="881">
        <v>246</v>
      </c>
      <c r="G65" s="881">
        <v>1750</v>
      </c>
      <c r="H65" s="716">
        <v>321</v>
      </c>
      <c r="I65" s="184" t="s">
        <v>785</v>
      </c>
    </row>
    <row r="66" spans="1:9" s="90" customFormat="1" ht="12" customHeight="1" x14ac:dyDescent="0.2">
      <c r="A66" s="172" t="s">
        <v>542</v>
      </c>
      <c r="B66" s="22" t="s">
        <v>786</v>
      </c>
      <c r="C66" s="827">
        <v>67.040000000000006</v>
      </c>
      <c r="D66" s="541">
        <v>6009</v>
      </c>
      <c r="E66" s="881">
        <v>90</v>
      </c>
      <c r="F66" s="881">
        <v>518</v>
      </c>
      <c r="G66" s="881">
        <v>3081</v>
      </c>
      <c r="H66" s="716">
        <v>528</v>
      </c>
      <c r="I66" s="184" t="s">
        <v>787</v>
      </c>
    </row>
    <row r="67" spans="1:9" s="90" customFormat="1" ht="12" customHeight="1" x14ac:dyDescent="0.2">
      <c r="A67" s="172" t="s">
        <v>543</v>
      </c>
      <c r="B67" s="22" t="s">
        <v>788</v>
      </c>
      <c r="C67" s="827">
        <v>15.84</v>
      </c>
      <c r="D67" s="541">
        <v>3329</v>
      </c>
      <c r="E67" s="881">
        <v>210</v>
      </c>
      <c r="F67" s="881">
        <v>581</v>
      </c>
      <c r="G67" s="881">
        <v>1287</v>
      </c>
      <c r="H67" s="716">
        <v>772</v>
      </c>
      <c r="I67" s="184" t="s">
        <v>789</v>
      </c>
    </row>
    <row r="68" spans="1:9" s="90" customFormat="1" ht="12" customHeight="1" x14ac:dyDescent="0.2">
      <c r="A68" s="172" t="s">
        <v>544</v>
      </c>
      <c r="B68" s="22" t="s">
        <v>790</v>
      </c>
      <c r="C68" s="827">
        <v>50.84</v>
      </c>
      <c r="D68" s="541">
        <v>2022</v>
      </c>
      <c r="E68" s="881">
        <v>40</v>
      </c>
      <c r="F68" s="881">
        <v>850</v>
      </c>
      <c r="G68" s="881">
        <v>2842</v>
      </c>
      <c r="H68" s="716">
        <v>1182</v>
      </c>
      <c r="I68" s="184" t="s">
        <v>791</v>
      </c>
    </row>
    <row r="69" spans="1:9" s="90" customFormat="1" ht="12" customHeight="1" x14ac:dyDescent="0.2">
      <c r="A69" s="172" t="s">
        <v>545</v>
      </c>
      <c r="B69" s="22" t="s">
        <v>792</v>
      </c>
      <c r="C69" s="827">
        <v>112.02</v>
      </c>
      <c r="D69" s="541">
        <v>4029</v>
      </c>
      <c r="E69" s="881">
        <v>36</v>
      </c>
      <c r="F69" s="881">
        <v>418</v>
      </c>
      <c r="G69" s="881">
        <v>2799</v>
      </c>
      <c r="H69" s="716">
        <v>1357</v>
      </c>
      <c r="I69" s="184" t="s">
        <v>793</v>
      </c>
    </row>
    <row r="70" spans="1:9" s="90" customFormat="1" ht="12" customHeight="1" x14ac:dyDescent="0.2">
      <c r="A70" s="172" t="s">
        <v>546</v>
      </c>
      <c r="B70" s="22" t="s">
        <v>794</v>
      </c>
      <c r="C70" s="827">
        <v>11.82</v>
      </c>
      <c r="D70" s="541">
        <v>3948</v>
      </c>
      <c r="E70" s="881">
        <v>334</v>
      </c>
      <c r="F70" s="881">
        <v>217</v>
      </c>
      <c r="G70" s="881">
        <v>900</v>
      </c>
      <c r="H70" s="716">
        <v>242</v>
      </c>
      <c r="I70" s="184" t="s">
        <v>795</v>
      </c>
    </row>
    <row r="71" spans="1:9" s="90" customFormat="1" ht="12" customHeight="1" x14ac:dyDescent="0.2">
      <c r="A71" s="172" t="s">
        <v>547</v>
      </c>
      <c r="B71" s="22" t="s">
        <v>797</v>
      </c>
      <c r="C71" s="827">
        <v>24.25</v>
      </c>
      <c r="D71" s="541">
        <v>4891</v>
      </c>
      <c r="E71" s="881">
        <v>202</v>
      </c>
      <c r="F71" s="881">
        <v>1125</v>
      </c>
      <c r="G71" s="881">
        <v>2518</v>
      </c>
      <c r="H71" s="716">
        <v>1234</v>
      </c>
      <c r="I71" s="184" t="s">
        <v>798</v>
      </c>
    </row>
    <row r="72" spans="1:9" s="90" customFormat="1" ht="12" customHeight="1" x14ac:dyDescent="0.2">
      <c r="A72" s="172" t="s">
        <v>548</v>
      </c>
      <c r="B72" s="22" t="s">
        <v>799</v>
      </c>
      <c r="C72" s="827">
        <v>55.4</v>
      </c>
      <c r="D72" s="541">
        <v>3862</v>
      </c>
      <c r="E72" s="881">
        <v>70</v>
      </c>
      <c r="F72" s="881">
        <v>500</v>
      </c>
      <c r="G72" s="881">
        <v>3337</v>
      </c>
      <c r="H72" s="716">
        <v>626</v>
      </c>
      <c r="I72" s="184" t="s">
        <v>800</v>
      </c>
    </row>
    <row r="73" spans="1:9" s="90" customFormat="1" ht="12" customHeight="1" x14ac:dyDescent="0.2">
      <c r="A73" s="172" t="s">
        <v>549</v>
      </c>
      <c r="B73" s="22" t="s">
        <v>801</v>
      </c>
      <c r="C73" s="827">
        <v>30.28</v>
      </c>
      <c r="D73" s="541">
        <v>1643</v>
      </c>
      <c r="E73" s="881">
        <v>54</v>
      </c>
      <c r="F73" s="881">
        <v>892</v>
      </c>
      <c r="G73" s="881">
        <v>3105</v>
      </c>
      <c r="H73" s="716">
        <v>972</v>
      </c>
      <c r="I73" s="184" t="s">
        <v>802</v>
      </c>
    </row>
    <row r="74" spans="1:9" s="90" customFormat="1" ht="12" customHeight="1" x14ac:dyDescent="0.2">
      <c r="A74" s="172" t="s">
        <v>550</v>
      </c>
      <c r="B74" s="22" t="s">
        <v>803</v>
      </c>
      <c r="C74" s="827">
        <v>4.87</v>
      </c>
      <c r="D74" s="272">
        <v>743</v>
      </c>
      <c r="E74" s="881">
        <v>153</v>
      </c>
      <c r="F74" s="881">
        <v>518</v>
      </c>
      <c r="G74" s="881">
        <v>2027</v>
      </c>
      <c r="H74" s="716">
        <v>519</v>
      </c>
      <c r="I74" s="184" t="s">
        <v>803</v>
      </c>
    </row>
    <row r="75" spans="1:9" s="90" customFormat="1" ht="12" customHeight="1" x14ac:dyDescent="0.2">
      <c r="A75" s="172" t="s">
        <v>551</v>
      </c>
      <c r="B75" s="22" t="s">
        <v>804</v>
      </c>
      <c r="C75" s="827">
        <v>2.33</v>
      </c>
      <c r="D75" s="272">
        <v>201</v>
      </c>
      <c r="E75" s="881">
        <v>86</v>
      </c>
      <c r="F75" s="881">
        <v>450</v>
      </c>
      <c r="G75" s="881">
        <v>920</v>
      </c>
      <c r="H75" s="716">
        <v>470</v>
      </c>
      <c r="I75" s="184" t="s">
        <v>805</v>
      </c>
    </row>
    <row r="76" spans="1:9" s="90" customFormat="1" ht="12" customHeight="1" x14ac:dyDescent="0.2">
      <c r="A76" s="172" t="s">
        <v>552</v>
      </c>
      <c r="B76" s="22" t="s">
        <v>806</v>
      </c>
      <c r="C76" s="827">
        <v>6.72</v>
      </c>
      <c r="D76" s="541">
        <v>1951</v>
      </c>
      <c r="E76" s="881">
        <v>290</v>
      </c>
      <c r="F76" s="881">
        <v>256</v>
      </c>
      <c r="G76" s="881">
        <v>1060</v>
      </c>
      <c r="H76" s="716">
        <v>270</v>
      </c>
      <c r="I76" s="184" t="s">
        <v>807</v>
      </c>
    </row>
    <row r="77" spans="1:9" s="90" customFormat="1" ht="12" customHeight="1" x14ac:dyDescent="0.2">
      <c r="A77" s="172" t="s">
        <v>553</v>
      </c>
      <c r="B77" s="22" t="s">
        <v>808</v>
      </c>
      <c r="C77" s="827">
        <v>51.36</v>
      </c>
      <c r="D77" s="541">
        <v>3667</v>
      </c>
      <c r="E77" s="881">
        <v>71</v>
      </c>
      <c r="F77" s="881">
        <v>880</v>
      </c>
      <c r="G77" s="881">
        <v>3375</v>
      </c>
      <c r="H77" s="716">
        <v>915</v>
      </c>
      <c r="I77" s="184" t="s">
        <v>809</v>
      </c>
    </row>
    <row r="78" spans="1:9" s="90" customFormat="1" ht="12" customHeight="1" x14ac:dyDescent="0.2">
      <c r="A78" s="172" t="s">
        <v>554</v>
      </c>
      <c r="B78" s="22" t="s">
        <v>810</v>
      </c>
      <c r="C78" s="827">
        <v>86.49</v>
      </c>
      <c r="D78" s="272">
        <v>538</v>
      </c>
      <c r="E78" s="881">
        <v>6</v>
      </c>
      <c r="F78" s="881">
        <v>1325</v>
      </c>
      <c r="G78" s="881">
        <v>3498</v>
      </c>
      <c r="H78" s="716">
        <v>1475</v>
      </c>
      <c r="I78" s="184" t="s">
        <v>811</v>
      </c>
    </row>
    <row r="79" spans="1:9" s="90" customFormat="1" ht="12" customHeight="1" x14ac:dyDescent="0.2">
      <c r="A79" s="172" t="s">
        <v>555</v>
      </c>
      <c r="B79" s="22" t="s">
        <v>812</v>
      </c>
      <c r="C79" s="827">
        <v>18.53</v>
      </c>
      <c r="D79" s="272">
        <v>252</v>
      </c>
      <c r="E79" s="881">
        <v>14</v>
      </c>
      <c r="F79" s="881">
        <v>900</v>
      </c>
      <c r="G79" s="881">
        <v>2627</v>
      </c>
      <c r="H79" s="716">
        <v>1420</v>
      </c>
      <c r="I79" s="184" t="s">
        <v>813</v>
      </c>
    </row>
    <row r="80" spans="1:9" s="90" customFormat="1" ht="12" customHeight="1" x14ac:dyDescent="0.2">
      <c r="A80" s="172" t="s">
        <v>556</v>
      </c>
      <c r="B80" s="22" t="s">
        <v>814</v>
      </c>
      <c r="C80" s="827">
        <v>203.5</v>
      </c>
      <c r="D80" s="541">
        <v>4576</v>
      </c>
      <c r="E80" s="881">
        <v>22</v>
      </c>
      <c r="F80" s="881">
        <v>945</v>
      </c>
      <c r="G80" s="881">
        <v>3471</v>
      </c>
      <c r="H80" s="716">
        <v>976</v>
      </c>
      <c r="I80" s="184" t="s">
        <v>815</v>
      </c>
    </row>
    <row r="81" spans="1:9" s="90" customFormat="1" ht="12" customHeight="1" x14ac:dyDescent="0.2">
      <c r="A81" s="172" t="s">
        <v>557</v>
      </c>
      <c r="B81" s="22" t="s">
        <v>816</v>
      </c>
      <c r="C81" s="827">
        <v>120.92</v>
      </c>
      <c r="D81" s="541">
        <v>2948</v>
      </c>
      <c r="E81" s="881">
        <v>24</v>
      </c>
      <c r="F81" s="881">
        <v>926</v>
      </c>
      <c r="G81" s="881">
        <v>3436</v>
      </c>
      <c r="H81" s="716">
        <v>1030</v>
      </c>
      <c r="I81" s="184" t="s">
        <v>817</v>
      </c>
    </row>
    <row r="82" spans="1:9" s="90" customFormat="1" ht="12" customHeight="1" x14ac:dyDescent="0.2">
      <c r="A82" s="172" t="s">
        <v>558</v>
      </c>
      <c r="B82" s="22" t="s">
        <v>818</v>
      </c>
      <c r="C82" s="827">
        <v>111.48</v>
      </c>
      <c r="D82" s="541">
        <v>7986</v>
      </c>
      <c r="E82" s="881">
        <v>72</v>
      </c>
      <c r="F82" s="881">
        <v>296</v>
      </c>
      <c r="G82" s="881">
        <v>2170</v>
      </c>
      <c r="H82" s="716">
        <v>1154</v>
      </c>
      <c r="I82" s="184" t="s">
        <v>819</v>
      </c>
    </row>
    <row r="83" spans="1:9" s="90" customFormat="1" ht="12" customHeight="1" x14ac:dyDescent="0.2">
      <c r="A83" s="172" t="s">
        <v>559</v>
      </c>
      <c r="B83" s="22" t="s">
        <v>820</v>
      </c>
      <c r="C83" s="827">
        <v>35.75</v>
      </c>
      <c r="D83" s="541">
        <v>1380</v>
      </c>
      <c r="E83" s="881">
        <v>39</v>
      </c>
      <c r="F83" s="881">
        <v>381</v>
      </c>
      <c r="G83" s="881">
        <v>2873</v>
      </c>
      <c r="H83" s="716">
        <v>504</v>
      </c>
      <c r="I83" s="184" t="s">
        <v>821</v>
      </c>
    </row>
    <row r="84" spans="1:9" s="90" customFormat="1" ht="12" customHeight="1" x14ac:dyDescent="0.2">
      <c r="A84" s="172" t="s">
        <v>560</v>
      </c>
      <c r="B84" s="22" t="s">
        <v>822</v>
      </c>
      <c r="C84" s="827">
        <v>84.1</v>
      </c>
      <c r="D84" s="541">
        <v>3212</v>
      </c>
      <c r="E84" s="881">
        <v>38</v>
      </c>
      <c r="F84" s="881">
        <v>695</v>
      </c>
      <c r="G84" s="881">
        <v>3132</v>
      </c>
      <c r="H84" s="716">
        <v>777</v>
      </c>
      <c r="I84" s="184" t="s">
        <v>823</v>
      </c>
    </row>
    <row r="85" spans="1:9" s="90" customFormat="1" ht="12" customHeight="1" x14ac:dyDescent="0.2">
      <c r="A85" s="172" t="s">
        <v>561</v>
      </c>
      <c r="B85" s="22" t="s">
        <v>824</v>
      </c>
      <c r="C85" s="827">
        <v>29.54</v>
      </c>
      <c r="D85" s="541">
        <v>1269</v>
      </c>
      <c r="E85" s="881">
        <v>43</v>
      </c>
      <c r="F85" s="881">
        <v>590</v>
      </c>
      <c r="G85" s="881">
        <v>2100</v>
      </c>
      <c r="H85" s="716">
        <v>885</v>
      </c>
      <c r="I85" s="184" t="s">
        <v>825</v>
      </c>
    </row>
    <row r="86" spans="1:9" s="90" customFormat="1" ht="12" customHeight="1" x14ac:dyDescent="0.2">
      <c r="A86" s="172" t="s">
        <v>562</v>
      </c>
      <c r="B86" s="22" t="s">
        <v>826</v>
      </c>
      <c r="C86" s="827">
        <v>33.200000000000003</v>
      </c>
      <c r="D86" s="541">
        <v>3802</v>
      </c>
      <c r="E86" s="881">
        <v>115</v>
      </c>
      <c r="F86" s="881">
        <v>207</v>
      </c>
      <c r="G86" s="881">
        <v>1789</v>
      </c>
      <c r="H86" s="716">
        <v>224</v>
      </c>
      <c r="I86" s="184" t="s">
        <v>827</v>
      </c>
    </row>
    <row r="87" spans="1:9" s="90" customFormat="1" ht="12" customHeight="1" x14ac:dyDescent="0.2">
      <c r="A87" s="172" t="s">
        <v>563</v>
      </c>
      <c r="B87" s="22" t="s">
        <v>828</v>
      </c>
      <c r="C87" s="827">
        <v>80.099999999999994</v>
      </c>
      <c r="D87" s="541">
        <v>3438</v>
      </c>
      <c r="E87" s="881">
        <v>43</v>
      </c>
      <c r="F87" s="881">
        <v>1113</v>
      </c>
      <c r="G87" s="881">
        <v>3145</v>
      </c>
      <c r="H87" s="716">
        <v>1175</v>
      </c>
      <c r="I87" s="184" t="s">
        <v>829</v>
      </c>
    </row>
    <row r="88" spans="1:9" s="90" customFormat="1" ht="12" customHeight="1" x14ac:dyDescent="0.2">
      <c r="A88" s="172" t="s">
        <v>576</v>
      </c>
      <c r="B88" s="22" t="s">
        <v>830</v>
      </c>
      <c r="C88" s="827">
        <v>68.87</v>
      </c>
      <c r="D88" s="541">
        <v>3079</v>
      </c>
      <c r="E88" s="881">
        <v>45</v>
      </c>
      <c r="F88" s="881">
        <v>243</v>
      </c>
      <c r="G88" s="881">
        <v>1850</v>
      </c>
      <c r="H88" s="716">
        <v>1087</v>
      </c>
      <c r="I88" s="184" t="s">
        <v>831</v>
      </c>
    </row>
    <row r="89" spans="1:9" s="90" customFormat="1" ht="12" customHeight="1" x14ac:dyDescent="0.2">
      <c r="A89" s="172" t="s">
        <v>577</v>
      </c>
      <c r="B89" s="22" t="s">
        <v>832</v>
      </c>
      <c r="C89" s="827">
        <v>88.32</v>
      </c>
      <c r="D89" s="541">
        <v>3577</v>
      </c>
      <c r="E89" s="881">
        <v>41</v>
      </c>
      <c r="F89" s="881">
        <v>450</v>
      </c>
      <c r="G89" s="881">
        <v>2746</v>
      </c>
      <c r="H89" s="716">
        <v>689</v>
      </c>
      <c r="I89" s="184" t="s">
        <v>833</v>
      </c>
    </row>
    <row r="90" spans="1:9" s="90" customFormat="1" ht="12" customHeight="1" x14ac:dyDescent="0.2">
      <c r="A90" s="172" t="s">
        <v>578</v>
      </c>
      <c r="B90" s="22" t="s">
        <v>834</v>
      </c>
      <c r="C90" s="827">
        <v>51.5</v>
      </c>
      <c r="D90" s="541">
        <v>3864</v>
      </c>
      <c r="E90" s="881">
        <v>75</v>
      </c>
      <c r="F90" s="881">
        <v>784</v>
      </c>
      <c r="G90" s="881">
        <v>2194</v>
      </c>
      <c r="H90" s="716">
        <v>810</v>
      </c>
      <c r="I90" s="184" t="s">
        <v>835</v>
      </c>
    </row>
    <row r="91" spans="1:9" s="90" customFormat="1" ht="12" customHeight="1" x14ac:dyDescent="0.2">
      <c r="A91" s="172" t="s">
        <v>579</v>
      </c>
      <c r="B91" s="22" t="s">
        <v>836</v>
      </c>
      <c r="C91" s="827">
        <v>76.34</v>
      </c>
      <c r="D91" s="541">
        <v>1769</v>
      </c>
      <c r="E91" s="881">
        <v>23</v>
      </c>
      <c r="F91" s="881">
        <v>1035</v>
      </c>
      <c r="G91" s="881">
        <v>2909</v>
      </c>
      <c r="H91" s="716">
        <v>1115</v>
      </c>
      <c r="I91" s="184" t="s">
        <v>837</v>
      </c>
    </row>
    <row r="92" spans="1:9" s="90" customFormat="1" ht="12" customHeight="1" x14ac:dyDescent="0.2">
      <c r="A92" s="172" t="s">
        <v>580</v>
      </c>
      <c r="B92" s="22" t="s">
        <v>838</v>
      </c>
      <c r="C92" s="827">
        <v>30.49</v>
      </c>
      <c r="D92" s="541">
        <v>3223</v>
      </c>
      <c r="E92" s="881">
        <v>106</v>
      </c>
      <c r="F92" s="881">
        <v>457</v>
      </c>
      <c r="G92" s="881">
        <v>2868</v>
      </c>
      <c r="H92" s="716">
        <v>597</v>
      </c>
      <c r="I92" s="184" t="s">
        <v>839</v>
      </c>
    </row>
    <row r="93" spans="1:9" s="90" customFormat="1" ht="12" customHeight="1" x14ac:dyDescent="0.2">
      <c r="A93" s="172" t="s">
        <v>581</v>
      </c>
      <c r="B93" s="22" t="s">
        <v>840</v>
      </c>
      <c r="C93" s="827">
        <v>62.98</v>
      </c>
      <c r="D93" s="541">
        <v>1524</v>
      </c>
      <c r="E93" s="881">
        <v>24</v>
      </c>
      <c r="F93" s="881">
        <v>370</v>
      </c>
      <c r="G93" s="881">
        <v>2608</v>
      </c>
      <c r="H93" s="716">
        <v>735</v>
      </c>
      <c r="I93" s="184" t="s">
        <v>841</v>
      </c>
    </row>
    <row r="94" spans="1:9" s="90" customFormat="1" ht="12" customHeight="1" x14ac:dyDescent="0.2">
      <c r="A94" s="172" t="s">
        <v>582</v>
      </c>
      <c r="B94" s="22" t="s">
        <v>842</v>
      </c>
      <c r="C94" s="827">
        <v>31.83</v>
      </c>
      <c r="D94" s="541">
        <v>2036</v>
      </c>
      <c r="E94" s="881">
        <v>64</v>
      </c>
      <c r="F94" s="881">
        <v>1250</v>
      </c>
      <c r="G94" s="881">
        <v>3179</v>
      </c>
      <c r="H94" s="716">
        <v>1428</v>
      </c>
      <c r="I94" s="184" t="s">
        <v>843</v>
      </c>
    </row>
    <row r="95" spans="1:9" s="90" customFormat="1" ht="12" customHeight="1" x14ac:dyDescent="0.2">
      <c r="A95" s="172" t="s">
        <v>583</v>
      </c>
      <c r="B95" s="22" t="s">
        <v>844</v>
      </c>
      <c r="C95" s="827">
        <v>302.5</v>
      </c>
      <c r="D95" s="541">
        <v>7128</v>
      </c>
      <c r="E95" s="881">
        <v>24</v>
      </c>
      <c r="F95" s="881">
        <v>570</v>
      </c>
      <c r="G95" s="881">
        <v>2781</v>
      </c>
      <c r="H95" s="716">
        <v>961</v>
      </c>
      <c r="I95" s="184" t="s">
        <v>845</v>
      </c>
    </row>
    <row r="96" spans="1:9" s="90" customFormat="1" ht="12" customHeight="1" x14ac:dyDescent="0.2">
      <c r="A96" s="172" t="s">
        <v>584</v>
      </c>
      <c r="B96" s="22" t="s">
        <v>846</v>
      </c>
      <c r="C96" s="827">
        <v>48.26</v>
      </c>
      <c r="D96" s="541">
        <v>3053</v>
      </c>
      <c r="E96" s="881">
        <v>63</v>
      </c>
      <c r="F96" s="881">
        <v>370</v>
      </c>
      <c r="G96" s="881">
        <v>2781</v>
      </c>
      <c r="H96" s="716">
        <v>600</v>
      </c>
      <c r="I96" s="184" t="s">
        <v>847</v>
      </c>
    </row>
    <row r="97" spans="1:9" s="90" customFormat="1" ht="12" customHeight="1" x14ac:dyDescent="0.2">
      <c r="A97" s="172" t="s">
        <v>585</v>
      </c>
      <c r="B97" s="22" t="s">
        <v>848</v>
      </c>
      <c r="C97" s="827">
        <v>104.52</v>
      </c>
      <c r="D97" s="541">
        <v>1402</v>
      </c>
      <c r="E97" s="881">
        <v>13</v>
      </c>
      <c r="F97" s="881">
        <v>982</v>
      </c>
      <c r="G97" s="881">
        <v>3479</v>
      </c>
      <c r="H97" s="716">
        <v>1229</v>
      </c>
      <c r="I97" s="184" t="s">
        <v>849</v>
      </c>
    </row>
    <row r="98" spans="1:9" s="90" customFormat="1" ht="12" customHeight="1" x14ac:dyDescent="0.2">
      <c r="A98" s="172" t="s">
        <v>586</v>
      </c>
      <c r="B98" s="22" t="s">
        <v>850</v>
      </c>
      <c r="C98" s="827">
        <v>53.27</v>
      </c>
      <c r="D98" s="541">
        <v>2736</v>
      </c>
      <c r="E98" s="881">
        <v>51</v>
      </c>
      <c r="F98" s="881">
        <v>1400</v>
      </c>
      <c r="G98" s="881">
        <v>3179</v>
      </c>
      <c r="H98" s="716">
        <v>1563</v>
      </c>
      <c r="I98" s="184" t="s">
        <v>851</v>
      </c>
    </row>
    <row r="99" spans="1:9" s="90" customFormat="1" ht="12" customHeight="1" x14ac:dyDescent="0.2">
      <c r="A99" s="172" t="s">
        <v>587</v>
      </c>
      <c r="B99" s="22" t="s">
        <v>852</v>
      </c>
      <c r="C99" s="827">
        <v>210.43</v>
      </c>
      <c r="D99" s="541">
        <v>1272</v>
      </c>
      <c r="E99" s="881">
        <v>6</v>
      </c>
      <c r="F99" s="881">
        <v>830</v>
      </c>
      <c r="G99" s="881">
        <v>3624</v>
      </c>
      <c r="H99" s="716">
        <v>1327</v>
      </c>
      <c r="I99" s="184" t="s">
        <v>853</v>
      </c>
    </row>
    <row r="100" spans="1:9" s="90" customFormat="1" ht="12" customHeight="1" x14ac:dyDescent="0.2">
      <c r="A100" s="172" t="s">
        <v>588</v>
      </c>
      <c r="B100" s="22" t="s">
        <v>854</v>
      </c>
      <c r="C100" s="827">
        <v>80.88</v>
      </c>
      <c r="D100" s="541">
        <v>1900</v>
      </c>
      <c r="E100" s="881">
        <v>23</v>
      </c>
      <c r="F100" s="881">
        <v>1244</v>
      </c>
      <c r="G100" s="881">
        <v>3092</v>
      </c>
      <c r="H100" s="716">
        <v>1310</v>
      </c>
      <c r="I100" s="184" t="s">
        <v>855</v>
      </c>
    </row>
    <row r="101" spans="1:9" s="90" customFormat="1" ht="12" customHeight="1" x14ac:dyDescent="0.2">
      <c r="A101" s="172" t="s">
        <v>589</v>
      </c>
      <c r="B101" s="22" t="s">
        <v>856</v>
      </c>
      <c r="C101" s="827">
        <v>115.2</v>
      </c>
      <c r="D101" s="541">
        <v>6264</v>
      </c>
      <c r="E101" s="881">
        <v>54</v>
      </c>
      <c r="F101" s="881">
        <v>660</v>
      </c>
      <c r="G101" s="881">
        <v>3366</v>
      </c>
      <c r="H101" s="716">
        <v>721</v>
      </c>
      <c r="I101" s="184" t="s">
        <v>857</v>
      </c>
    </row>
    <row r="102" spans="1:9" s="90" customFormat="1" ht="12" customHeight="1" x14ac:dyDescent="0.2">
      <c r="A102" s="172" t="s">
        <v>590</v>
      </c>
      <c r="B102" s="22" t="s">
        <v>858</v>
      </c>
      <c r="C102" s="827">
        <v>20.77</v>
      </c>
      <c r="D102" s="541">
        <v>1811</v>
      </c>
      <c r="E102" s="881">
        <v>87</v>
      </c>
      <c r="F102" s="881">
        <v>883</v>
      </c>
      <c r="G102" s="881">
        <v>2780</v>
      </c>
      <c r="H102" s="716">
        <v>921</v>
      </c>
      <c r="I102" s="184" t="s">
        <v>859</v>
      </c>
    </row>
    <row r="103" spans="1:9" s="90" customFormat="1" ht="12" customHeight="1" x14ac:dyDescent="0.2">
      <c r="A103" s="172" t="s">
        <v>591</v>
      </c>
      <c r="B103" s="22" t="s">
        <v>860</v>
      </c>
      <c r="C103" s="827">
        <v>140.91999999999999</v>
      </c>
      <c r="D103" s="541">
        <v>1201</v>
      </c>
      <c r="E103" s="881">
        <v>9</v>
      </c>
      <c r="F103" s="881">
        <v>1033</v>
      </c>
      <c r="G103" s="881">
        <v>3905</v>
      </c>
      <c r="H103" s="716">
        <v>1310</v>
      </c>
      <c r="I103" s="184" t="s">
        <v>861</v>
      </c>
    </row>
    <row r="104" spans="1:9" s="90" customFormat="1" ht="12" customHeight="1" x14ac:dyDescent="0.2">
      <c r="A104" s="172" t="s">
        <v>592</v>
      </c>
      <c r="B104" s="22" t="s">
        <v>862</v>
      </c>
      <c r="C104" s="827">
        <v>42.52</v>
      </c>
      <c r="D104" s="541">
        <v>1771</v>
      </c>
      <c r="E104" s="881">
        <v>42</v>
      </c>
      <c r="F104" s="881">
        <v>925</v>
      </c>
      <c r="G104" s="881">
        <v>2827</v>
      </c>
      <c r="H104" s="716">
        <v>1210</v>
      </c>
      <c r="I104" s="184" t="s">
        <v>863</v>
      </c>
    </row>
    <row r="105" spans="1:9" s="90" customFormat="1" ht="12" customHeight="1" x14ac:dyDescent="0.2">
      <c r="A105" s="172" t="s">
        <v>593</v>
      </c>
      <c r="B105" s="22" t="s">
        <v>864</v>
      </c>
      <c r="C105" s="827">
        <v>18.649999999999999</v>
      </c>
      <c r="D105" s="541">
        <v>4699</v>
      </c>
      <c r="E105" s="881">
        <v>252</v>
      </c>
      <c r="F105" s="881">
        <v>240</v>
      </c>
      <c r="G105" s="881">
        <v>1175</v>
      </c>
      <c r="H105" s="716">
        <v>248</v>
      </c>
      <c r="I105" s="184" t="s">
        <v>865</v>
      </c>
    </row>
    <row r="106" spans="1:9" s="90" customFormat="1" ht="12" customHeight="1" x14ac:dyDescent="0.2">
      <c r="A106" s="172" t="s">
        <v>594</v>
      </c>
      <c r="B106" s="22" t="s">
        <v>866</v>
      </c>
      <c r="C106" s="827">
        <v>19.420000000000002</v>
      </c>
      <c r="D106" s="541">
        <v>3473</v>
      </c>
      <c r="E106" s="881">
        <v>179</v>
      </c>
      <c r="F106" s="881">
        <v>213</v>
      </c>
      <c r="G106" s="881">
        <v>2116</v>
      </c>
      <c r="H106" s="716">
        <v>276</v>
      </c>
      <c r="I106" s="184" t="s">
        <v>867</v>
      </c>
    </row>
    <row r="107" spans="1:9" s="90" customFormat="1" ht="12" customHeight="1" x14ac:dyDescent="0.2">
      <c r="A107" s="172" t="s">
        <v>595</v>
      </c>
      <c r="B107" s="22" t="s">
        <v>868</v>
      </c>
      <c r="C107" s="827">
        <v>38.11</v>
      </c>
      <c r="D107" s="541">
        <v>1982</v>
      </c>
      <c r="E107" s="881">
        <v>52</v>
      </c>
      <c r="F107" s="881">
        <v>257</v>
      </c>
      <c r="G107" s="881">
        <v>2297</v>
      </c>
      <c r="H107" s="716">
        <v>635</v>
      </c>
      <c r="I107" s="184" t="s">
        <v>869</v>
      </c>
    </row>
    <row r="108" spans="1:9" s="90" customFormat="1" ht="12" customHeight="1" x14ac:dyDescent="0.2">
      <c r="A108" s="172">
        <v>100</v>
      </c>
      <c r="B108" s="22" t="s">
        <v>870</v>
      </c>
      <c r="C108" s="827">
        <v>42.09</v>
      </c>
      <c r="D108" s="541">
        <v>1008</v>
      </c>
      <c r="E108" s="881">
        <v>24</v>
      </c>
      <c r="F108" s="881">
        <v>700</v>
      </c>
      <c r="G108" s="881">
        <v>3002</v>
      </c>
      <c r="H108" s="716">
        <v>1028</v>
      </c>
      <c r="I108" s="184" t="s">
        <v>871</v>
      </c>
    </row>
    <row r="109" spans="1:9" s="90" customFormat="1" ht="12" customHeight="1" x14ac:dyDescent="0.2">
      <c r="A109" s="172">
        <v>101</v>
      </c>
      <c r="B109" s="22" t="s">
        <v>872</v>
      </c>
      <c r="C109" s="827">
        <v>25.59</v>
      </c>
      <c r="D109" s="541">
        <v>2530</v>
      </c>
      <c r="E109" s="881">
        <v>99</v>
      </c>
      <c r="F109" s="881">
        <v>323</v>
      </c>
      <c r="G109" s="881">
        <v>2998</v>
      </c>
      <c r="H109" s="716">
        <v>594</v>
      </c>
      <c r="I109" s="184" t="s">
        <v>873</v>
      </c>
    </row>
    <row r="110" spans="1:9" s="90" customFormat="1" ht="12" customHeight="1" x14ac:dyDescent="0.2">
      <c r="A110" s="172">
        <v>102</v>
      </c>
      <c r="B110" s="22" t="s">
        <v>874</v>
      </c>
      <c r="C110" s="827">
        <v>20.7</v>
      </c>
      <c r="D110" s="541">
        <v>1043</v>
      </c>
      <c r="E110" s="881">
        <v>50</v>
      </c>
      <c r="F110" s="881">
        <v>719</v>
      </c>
      <c r="G110" s="881">
        <v>1836</v>
      </c>
      <c r="H110" s="716">
        <v>1127</v>
      </c>
      <c r="I110" s="184" t="s">
        <v>999</v>
      </c>
    </row>
    <row r="111" spans="1:9" s="90" customFormat="1" ht="12" customHeight="1" x14ac:dyDescent="0.2">
      <c r="A111" s="172">
        <v>103</v>
      </c>
      <c r="B111" s="22" t="s">
        <v>876</v>
      </c>
      <c r="C111" s="827">
        <v>45.93</v>
      </c>
      <c r="D111" s="272">
        <v>968</v>
      </c>
      <c r="E111" s="881">
        <v>21</v>
      </c>
      <c r="F111" s="881">
        <v>1050</v>
      </c>
      <c r="G111" s="881">
        <v>3195</v>
      </c>
      <c r="H111" s="716">
        <v>1240</v>
      </c>
      <c r="I111" s="184" t="s">
        <v>877</v>
      </c>
    </row>
    <row r="112" spans="1:9" s="90" customFormat="1" ht="12" customHeight="1" x14ac:dyDescent="0.2">
      <c r="A112" s="172">
        <v>104</v>
      </c>
      <c r="B112" s="22" t="s">
        <v>878</v>
      </c>
      <c r="C112" s="827">
        <v>208.52</v>
      </c>
      <c r="D112" s="541">
        <v>2886</v>
      </c>
      <c r="E112" s="881">
        <v>14</v>
      </c>
      <c r="F112" s="881">
        <v>898</v>
      </c>
      <c r="G112" s="881">
        <v>3439</v>
      </c>
      <c r="H112" s="716">
        <v>1190</v>
      </c>
      <c r="I112" s="184" t="s">
        <v>879</v>
      </c>
    </row>
    <row r="113" spans="1:16" s="90" customFormat="1" ht="12" customHeight="1" x14ac:dyDescent="0.2">
      <c r="A113" s="172">
        <v>105</v>
      </c>
      <c r="B113" s="22" t="s">
        <v>880</v>
      </c>
      <c r="C113" s="827">
        <v>13.51</v>
      </c>
      <c r="D113" s="541">
        <v>1120</v>
      </c>
      <c r="E113" s="881">
        <v>83</v>
      </c>
      <c r="F113" s="881">
        <v>215</v>
      </c>
      <c r="G113" s="881">
        <v>675</v>
      </c>
      <c r="H113" s="716">
        <v>243</v>
      </c>
      <c r="I113" s="184" t="s">
        <v>881</v>
      </c>
    </row>
    <row r="114" spans="1:16" s="90" customFormat="1" ht="12" customHeight="1" x14ac:dyDescent="0.2">
      <c r="A114" s="172">
        <v>106</v>
      </c>
      <c r="B114" s="22" t="s">
        <v>882</v>
      </c>
      <c r="C114" s="827">
        <v>48.95</v>
      </c>
      <c r="D114" s="541">
        <v>3192</v>
      </c>
      <c r="E114" s="881">
        <v>65</v>
      </c>
      <c r="F114" s="881">
        <v>981</v>
      </c>
      <c r="G114" s="881">
        <v>2567</v>
      </c>
      <c r="H114" s="716">
        <v>1048</v>
      </c>
      <c r="I114" s="184" t="s">
        <v>883</v>
      </c>
    </row>
    <row r="115" spans="1:16" s="90" customFormat="1" ht="12" customHeight="1" x14ac:dyDescent="0.2">
      <c r="A115" s="172">
        <v>107</v>
      </c>
      <c r="B115" s="22" t="s">
        <v>884</v>
      </c>
      <c r="C115" s="827">
        <v>142</v>
      </c>
      <c r="D115" s="541">
        <v>3069</v>
      </c>
      <c r="E115" s="881">
        <v>22</v>
      </c>
      <c r="F115" s="881">
        <v>943</v>
      </c>
      <c r="G115" s="881">
        <v>3509</v>
      </c>
      <c r="H115" s="716">
        <v>948</v>
      </c>
      <c r="I115" s="184" t="s">
        <v>885</v>
      </c>
    </row>
    <row r="116" spans="1:16" s="90" customFormat="1" ht="12" customHeight="1" x14ac:dyDescent="0.2">
      <c r="A116" s="172">
        <v>108</v>
      </c>
      <c r="B116" s="22" t="s">
        <v>886</v>
      </c>
      <c r="C116" s="827">
        <v>187.28</v>
      </c>
      <c r="D116" s="541">
        <v>5971</v>
      </c>
      <c r="E116" s="881">
        <v>32</v>
      </c>
      <c r="F116" s="881">
        <v>942</v>
      </c>
      <c r="G116" s="881">
        <v>3378</v>
      </c>
      <c r="H116" s="716">
        <v>1054</v>
      </c>
      <c r="I116" s="184" t="s">
        <v>887</v>
      </c>
    </row>
    <row r="117" spans="1:16" s="90" customFormat="1" ht="12" customHeight="1" x14ac:dyDescent="0.2">
      <c r="A117" s="172">
        <v>109</v>
      </c>
      <c r="B117" s="22" t="s">
        <v>888</v>
      </c>
      <c r="C117" s="827">
        <v>108.95</v>
      </c>
      <c r="D117" s="541">
        <v>2323</v>
      </c>
      <c r="E117" s="881">
        <v>21</v>
      </c>
      <c r="F117" s="881">
        <v>1191</v>
      </c>
      <c r="G117" s="881">
        <v>2837</v>
      </c>
      <c r="H117" s="716">
        <v>1206</v>
      </c>
      <c r="I117" s="184" t="s">
        <v>889</v>
      </c>
    </row>
    <row r="118" spans="1:16" s="90" customFormat="1" ht="12" customHeight="1" x14ac:dyDescent="0.2">
      <c r="A118" s="172">
        <v>110</v>
      </c>
      <c r="B118" s="22" t="s">
        <v>890</v>
      </c>
      <c r="C118" s="827">
        <v>110.53</v>
      </c>
      <c r="D118" s="541">
        <v>3309</v>
      </c>
      <c r="E118" s="881">
        <v>30</v>
      </c>
      <c r="F118" s="881">
        <v>722</v>
      </c>
      <c r="G118" s="881">
        <v>3260</v>
      </c>
      <c r="H118" s="716">
        <v>755</v>
      </c>
      <c r="I118" s="184" t="s">
        <v>891</v>
      </c>
    </row>
    <row r="119" spans="1:16" s="90" customFormat="1" ht="12" customHeight="1" x14ac:dyDescent="0.2">
      <c r="A119" s="172">
        <v>111</v>
      </c>
      <c r="B119" s="22" t="s">
        <v>892</v>
      </c>
      <c r="C119" s="827">
        <v>70.11</v>
      </c>
      <c r="D119" s="541">
        <v>4870</v>
      </c>
      <c r="E119" s="881">
        <v>69</v>
      </c>
      <c r="F119" s="881">
        <v>570</v>
      </c>
      <c r="G119" s="881">
        <v>2742</v>
      </c>
      <c r="H119" s="716">
        <v>671</v>
      </c>
      <c r="I119" s="184" t="s">
        <v>893</v>
      </c>
    </row>
    <row r="120" spans="1:16" s="90" customFormat="1" ht="12" customHeight="1" x14ac:dyDescent="0.2">
      <c r="A120" s="172">
        <v>112</v>
      </c>
      <c r="B120" s="22" t="s">
        <v>894</v>
      </c>
      <c r="C120" s="827">
        <v>22.12</v>
      </c>
      <c r="D120" s="272">
        <v>982</v>
      </c>
      <c r="E120" s="881">
        <v>44</v>
      </c>
      <c r="F120" s="881">
        <v>595</v>
      </c>
      <c r="G120" s="881">
        <v>2025</v>
      </c>
      <c r="H120" s="716">
        <v>1204</v>
      </c>
      <c r="I120" s="184" t="s">
        <v>895</v>
      </c>
    </row>
    <row r="121" spans="1:16" s="90" customFormat="1" ht="12" customHeight="1" x14ac:dyDescent="0.2">
      <c r="A121" s="172">
        <v>113</v>
      </c>
      <c r="B121" s="22" t="s">
        <v>896</v>
      </c>
      <c r="C121" s="827">
        <v>17.850000000000001</v>
      </c>
      <c r="D121" s="541">
        <v>1587</v>
      </c>
      <c r="E121" s="881">
        <v>89</v>
      </c>
      <c r="F121" s="881">
        <v>1115</v>
      </c>
      <c r="G121" s="881">
        <v>2378</v>
      </c>
      <c r="H121" s="716">
        <v>1158</v>
      </c>
      <c r="I121" s="184" t="s">
        <v>897</v>
      </c>
    </row>
    <row r="122" spans="1:16" s="90" customFormat="1" ht="12" customHeight="1" x14ac:dyDescent="0.2">
      <c r="A122" s="172">
        <v>114</v>
      </c>
      <c r="B122" s="22" t="s">
        <v>898</v>
      </c>
      <c r="C122" s="827">
        <v>43.85</v>
      </c>
      <c r="D122" s="541">
        <v>1887</v>
      </c>
      <c r="E122" s="881">
        <v>43</v>
      </c>
      <c r="F122" s="881">
        <v>483</v>
      </c>
      <c r="G122" s="881">
        <v>2509</v>
      </c>
      <c r="H122" s="716">
        <v>880</v>
      </c>
      <c r="I122" s="184" t="s">
        <v>899</v>
      </c>
    </row>
    <row r="123" spans="1:16" s="90" customFormat="1" ht="12" customHeight="1" x14ac:dyDescent="0.2">
      <c r="A123" s="172">
        <v>115</v>
      </c>
      <c r="B123" s="22" t="s">
        <v>900</v>
      </c>
      <c r="C123" s="827">
        <v>33.18</v>
      </c>
      <c r="D123" s="541">
        <v>6959</v>
      </c>
      <c r="E123" s="881">
        <v>210</v>
      </c>
      <c r="F123" s="881">
        <v>935</v>
      </c>
      <c r="G123" s="881">
        <v>2714</v>
      </c>
      <c r="H123" s="716">
        <v>948</v>
      </c>
      <c r="I123" s="184" t="s">
        <v>901</v>
      </c>
    </row>
    <row r="124" spans="1:16" s="90" customFormat="1" ht="12" customHeight="1" x14ac:dyDescent="0.2">
      <c r="A124" s="172">
        <v>116</v>
      </c>
      <c r="B124" s="22" t="s">
        <v>902</v>
      </c>
      <c r="C124" s="827">
        <v>24.76</v>
      </c>
      <c r="D124" s="541">
        <v>3025</v>
      </c>
      <c r="E124" s="881">
        <v>122</v>
      </c>
      <c r="F124" s="881">
        <v>530</v>
      </c>
      <c r="G124" s="881">
        <v>2436</v>
      </c>
      <c r="H124" s="716">
        <v>851</v>
      </c>
      <c r="I124" s="184" t="s">
        <v>903</v>
      </c>
    </row>
    <row r="125" spans="1:16" s="90" customFormat="1" ht="12" customHeight="1" x14ac:dyDescent="0.2">
      <c r="A125" s="172">
        <v>117</v>
      </c>
      <c r="B125" s="22" t="s">
        <v>904</v>
      </c>
      <c r="C125" s="827">
        <v>39.03</v>
      </c>
      <c r="D125" s="541">
        <v>1380</v>
      </c>
      <c r="E125" s="881">
        <v>35</v>
      </c>
      <c r="F125" s="881">
        <v>1106</v>
      </c>
      <c r="G125" s="881">
        <v>3026</v>
      </c>
      <c r="H125" s="716">
        <v>1353</v>
      </c>
      <c r="I125" s="184" t="s">
        <v>905</v>
      </c>
    </row>
    <row r="126" spans="1:16" s="291" customFormat="1" ht="19.5" customHeight="1" x14ac:dyDescent="0.2">
      <c r="A126" s="342">
        <v>118</v>
      </c>
      <c r="B126" s="279" t="s">
        <v>906</v>
      </c>
      <c r="C126" s="828">
        <v>27.55</v>
      </c>
      <c r="D126" s="279">
        <v>775</v>
      </c>
      <c r="E126" s="279">
        <v>28</v>
      </c>
      <c r="F126" s="829">
        <v>1091</v>
      </c>
      <c r="G126" s="829">
        <v>2434</v>
      </c>
      <c r="H126" s="829">
        <v>1279</v>
      </c>
      <c r="I126" s="352" t="s">
        <v>907</v>
      </c>
    </row>
    <row r="127" spans="1:16" s="257" customFormat="1" ht="18" customHeight="1" x14ac:dyDescent="0.25">
      <c r="A127" s="999" t="s">
        <v>908</v>
      </c>
      <c r="B127" s="999"/>
      <c r="C127" s="351">
        <v>7400.43</v>
      </c>
      <c r="D127" s="260">
        <v>534912</v>
      </c>
      <c r="E127" s="260">
        <v>72</v>
      </c>
      <c r="F127" s="260">
        <v>207</v>
      </c>
      <c r="G127" s="260">
        <v>3905</v>
      </c>
      <c r="H127" s="260"/>
      <c r="I127" s="261" t="s">
        <v>909</v>
      </c>
      <c r="L127" s="757"/>
      <c r="M127" s="756"/>
      <c r="N127" s="755"/>
      <c r="O127" s="755"/>
      <c r="P127" s="756"/>
    </row>
    <row r="128" spans="1:16" x14ac:dyDescent="0.2">
      <c r="A128" s="997"/>
      <c r="B128" s="997"/>
      <c r="C128" s="346"/>
      <c r="D128" s="455"/>
      <c r="E128" s="455"/>
      <c r="F128" s="455"/>
      <c r="G128" s="455"/>
      <c r="H128" s="455"/>
      <c r="I128" s="301"/>
    </row>
    <row r="129" spans="1:9" ht="9" customHeight="1" x14ac:dyDescent="0.2">
      <c r="A129" s="1033" t="s">
        <v>998</v>
      </c>
      <c r="B129" s="1033"/>
      <c r="C129" s="1033"/>
      <c r="D129" s="1033"/>
      <c r="E129" s="1033"/>
      <c r="F129" s="574"/>
      <c r="G129" s="574"/>
      <c r="H129" s="574"/>
      <c r="I129" s="281" t="s">
        <v>1000</v>
      </c>
    </row>
    <row r="130" spans="1:9" x14ac:dyDescent="0.2">
      <c r="I130" s="992"/>
    </row>
    <row r="131" spans="1:9" x14ac:dyDescent="0.2">
      <c r="A131" s="10"/>
      <c r="B131" s="1028" t="s">
        <v>796</v>
      </c>
      <c r="C131" s="1028"/>
      <c r="D131" s="1028"/>
      <c r="E131" s="1028"/>
      <c r="F131" s="1028"/>
      <c r="G131" s="1028"/>
      <c r="H131" s="1028"/>
    </row>
    <row r="132" spans="1:9" ht="12.75" customHeight="1" x14ac:dyDescent="0.2">
      <c r="B132" s="998" t="s">
        <v>1445</v>
      </c>
      <c r="C132" s="998"/>
      <c r="D132" s="998"/>
      <c r="E132" s="998"/>
      <c r="F132" s="998"/>
      <c r="G132" s="998"/>
      <c r="H132" s="998"/>
      <c r="I132" s="998"/>
    </row>
    <row r="133" spans="1:9" ht="12.75" customHeight="1" x14ac:dyDescent="0.2">
      <c r="B133" s="998" t="s">
        <v>1447</v>
      </c>
      <c r="C133" s="998"/>
      <c r="D133" s="998"/>
      <c r="E133" s="998"/>
      <c r="F133" s="998"/>
      <c r="G133" s="998"/>
      <c r="H133" s="998"/>
      <c r="I133" s="998"/>
    </row>
    <row r="134" spans="1:9" x14ac:dyDescent="0.2">
      <c r="B134" s="1030"/>
      <c r="C134" s="1030"/>
      <c r="D134" s="1030"/>
      <c r="E134" s="1030"/>
      <c r="F134" s="1030"/>
      <c r="G134" s="1030"/>
      <c r="H134" s="1030"/>
      <c r="I134" s="299"/>
    </row>
    <row r="135" spans="1:9" ht="10.5" customHeight="1" x14ac:dyDescent="0.2">
      <c r="B135" s="1023"/>
      <c r="C135" s="353" t="s">
        <v>396</v>
      </c>
      <c r="D135" s="569" t="s">
        <v>401</v>
      </c>
      <c r="E135" s="569" t="s">
        <v>405</v>
      </c>
      <c r="F135" s="1009" t="s">
        <v>409</v>
      </c>
      <c r="G135" s="1011"/>
      <c r="H135" s="1017"/>
      <c r="I135" s="1018"/>
    </row>
    <row r="136" spans="1:9" ht="10.5" customHeight="1" x14ac:dyDescent="0.2">
      <c r="B136" s="1024"/>
      <c r="C136" s="245" t="s">
        <v>397</v>
      </c>
      <c r="D136" s="570" t="s">
        <v>402</v>
      </c>
      <c r="E136" s="570" t="s">
        <v>406</v>
      </c>
      <c r="F136" s="1006"/>
      <c r="G136" s="1008"/>
      <c r="H136" s="1019"/>
      <c r="I136" s="1020"/>
    </row>
    <row r="137" spans="1:9" ht="10.5" customHeight="1" x14ac:dyDescent="0.2">
      <c r="B137" s="1024"/>
      <c r="C137" s="245" t="s">
        <v>398</v>
      </c>
      <c r="D137" s="570" t="s">
        <v>403</v>
      </c>
      <c r="E137" s="570" t="s">
        <v>407</v>
      </c>
      <c r="F137" s="1006" t="s">
        <v>410</v>
      </c>
      <c r="G137" s="1008"/>
      <c r="H137" s="1019"/>
      <c r="I137" s="1020"/>
    </row>
    <row r="138" spans="1:9" ht="10.5" customHeight="1" thickBot="1" x14ac:dyDescent="0.25">
      <c r="B138" s="1024"/>
      <c r="C138" s="245" t="s">
        <v>399</v>
      </c>
      <c r="D138" s="570" t="s">
        <v>404</v>
      </c>
      <c r="E138" s="570" t="s">
        <v>408</v>
      </c>
      <c r="F138" s="1031"/>
      <c r="G138" s="1032"/>
      <c r="H138" s="1019"/>
      <c r="I138" s="1020"/>
    </row>
    <row r="139" spans="1:9" ht="10.5" customHeight="1" x14ac:dyDescent="0.2">
      <c r="B139" s="1025"/>
      <c r="C139" s="355" t="s">
        <v>400</v>
      </c>
      <c r="D139" s="572"/>
      <c r="E139" s="572"/>
      <c r="F139" s="573" t="s">
        <v>412</v>
      </c>
      <c r="G139" s="575" t="s">
        <v>413</v>
      </c>
      <c r="H139" s="1021"/>
      <c r="I139" s="1022"/>
    </row>
    <row r="140" spans="1:9" x14ac:dyDescent="0.2">
      <c r="B140" s="4"/>
      <c r="C140" s="46"/>
      <c r="D140" s="21"/>
      <c r="E140" s="21"/>
      <c r="F140" s="21"/>
      <c r="G140" s="21"/>
      <c r="H140" s="576"/>
    </row>
    <row r="141" spans="1:9" ht="10.5" customHeight="1" x14ac:dyDescent="0.2">
      <c r="B141" s="14" t="s">
        <v>910</v>
      </c>
      <c r="C141" s="113"/>
      <c r="D141" s="81"/>
      <c r="E141" s="81"/>
      <c r="F141" s="81"/>
      <c r="G141" s="81"/>
      <c r="H141" s="1027" t="s">
        <v>911</v>
      </c>
      <c r="I141" s="1027"/>
    </row>
    <row r="142" spans="1:9" s="90" customFormat="1" ht="10.5" customHeight="1" x14ac:dyDescent="0.2">
      <c r="B142" s="22" t="s">
        <v>912</v>
      </c>
      <c r="C142" s="833">
        <v>1441.68</v>
      </c>
      <c r="D142" s="541">
        <v>36188</v>
      </c>
      <c r="E142" s="272">
        <v>25</v>
      </c>
      <c r="F142" s="831">
        <v>556</v>
      </c>
      <c r="G142" s="832">
        <v>3905</v>
      </c>
      <c r="H142" s="1026" t="s">
        <v>913</v>
      </c>
      <c r="I142" s="1026"/>
    </row>
    <row r="143" spans="1:9" s="90" customFormat="1" ht="10.5" customHeight="1" x14ac:dyDescent="0.2">
      <c r="B143" s="22" t="s">
        <v>914</v>
      </c>
      <c r="C143" s="833">
        <v>1100.73</v>
      </c>
      <c r="D143" s="541">
        <v>105154</v>
      </c>
      <c r="E143" s="272">
        <v>96</v>
      </c>
      <c r="F143" s="831">
        <v>246</v>
      </c>
      <c r="G143" s="832">
        <v>3439</v>
      </c>
      <c r="H143" s="1026" t="s">
        <v>915</v>
      </c>
      <c r="I143" s="1026"/>
    </row>
    <row r="144" spans="1:9" s="90" customFormat="1" ht="10.5" customHeight="1" x14ac:dyDescent="0.2">
      <c r="B144" s="22" t="s">
        <v>916</v>
      </c>
      <c r="C144" s="827">
        <v>423.6</v>
      </c>
      <c r="D144" s="541">
        <v>76453</v>
      </c>
      <c r="E144" s="272">
        <v>180</v>
      </c>
      <c r="F144" s="831">
        <v>207</v>
      </c>
      <c r="G144" s="832">
        <v>2439</v>
      </c>
      <c r="H144" s="1026" t="s">
        <v>917</v>
      </c>
      <c r="I144" s="1026"/>
    </row>
    <row r="145" spans="2:9" s="90" customFormat="1" ht="10.5" customHeight="1" x14ac:dyDescent="0.2">
      <c r="B145" s="22" t="s">
        <v>430</v>
      </c>
      <c r="C145" s="831">
        <v>52.34</v>
      </c>
      <c r="D145" s="541">
        <v>107467</v>
      </c>
      <c r="E145" s="541">
        <v>2053</v>
      </c>
      <c r="F145" s="831">
        <v>232</v>
      </c>
      <c r="G145" s="832">
        <v>1616</v>
      </c>
      <c r="H145" s="1026" t="s">
        <v>431</v>
      </c>
      <c r="I145" s="1026"/>
    </row>
    <row r="146" spans="2:9" s="90" customFormat="1" ht="10.5" customHeight="1" x14ac:dyDescent="0.2">
      <c r="B146" s="22" t="s">
        <v>918</v>
      </c>
      <c r="C146" s="833">
        <v>1036.6300000000001</v>
      </c>
      <c r="D146" s="541">
        <v>50741</v>
      </c>
      <c r="E146" s="272">
        <v>49</v>
      </c>
      <c r="F146" s="831">
        <v>243</v>
      </c>
      <c r="G146" s="832">
        <v>3179</v>
      </c>
      <c r="H146" s="1026" t="s">
        <v>919</v>
      </c>
      <c r="I146" s="1026"/>
    </row>
    <row r="147" spans="2:9" s="90" customFormat="1" ht="10.5" customHeight="1" x14ac:dyDescent="0.2">
      <c r="B147" s="22" t="s">
        <v>920</v>
      </c>
      <c r="C147" s="831">
        <v>623.78</v>
      </c>
      <c r="D147" s="541">
        <v>54264</v>
      </c>
      <c r="E147" s="272">
        <v>87</v>
      </c>
      <c r="F147" s="831">
        <v>450</v>
      </c>
      <c r="G147" s="832">
        <v>3132</v>
      </c>
      <c r="H147" s="1026" t="s">
        <v>921</v>
      </c>
      <c r="I147" s="1026"/>
    </row>
    <row r="148" spans="2:9" s="90" customFormat="1" ht="10.5" customHeight="1" x14ac:dyDescent="0.2">
      <c r="B148" s="22" t="s">
        <v>922</v>
      </c>
      <c r="C148" s="831">
        <v>650.01</v>
      </c>
      <c r="D148" s="541">
        <v>20639</v>
      </c>
      <c r="E148" s="272">
        <v>32</v>
      </c>
      <c r="F148" s="831">
        <v>723</v>
      </c>
      <c r="G148" s="832">
        <v>3509</v>
      </c>
      <c r="H148" s="1026" t="s">
        <v>923</v>
      </c>
      <c r="I148" s="1026"/>
    </row>
    <row r="149" spans="2:9" s="90" customFormat="1" ht="10.5" customHeight="1" x14ac:dyDescent="0.2">
      <c r="B149" s="22" t="s">
        <v>924</v>
      </c>
      <c r="C149" s="833">
        <v>2071.66</v>
      </c>
      <c r="D149" s="541">
        <v>84006</v>
      </c>
      <c r="E149" s="272">
        <v>41</v>
      </c>
      <c r="F149" s="831">
        <v>722</v>
      </c>
      <c r="G149" s="832">
        <v>3498</v>
      </c>
      <c r="H149" s="1026" t="s">
        <v>925</v>
      </c>
      <c r="I149" s="1026"/>
    </row>
    <row r="150" spans="2:9" ht="10.5" customHeight="1" x14ac:dyDescent="0.2">
      <c r="B150" s="4"/>
      <c r="C150" s="348"/>
      <c r="D150" s="21"/>
      <c r="E150" s="21"/>
      <c r="F150" s="21"/>
      <c r="G150" s="21"/>
      <c r="H150" s="1035"/>
      <c r="I150" s="1035"/>
    </row>
    <row r="151" spans="2:9" ht="10.5" customHeight="1" x14ac:dyDescent="0.2">
      <c r="B151" s="14" t="s">
        <v>926</v>
      </c>
      <c r="C151" s="349"/>
      <c r="D151" s="81"/>
      <c r="E151" s="21"/>
      <c r="F151" s="81"/>
      <c r="G151" s="81"/>
      <c r="H151" s="1027" t="s">
        <v>927</v>
      </c>
      <c r="I151" s="1027"/>
    </row>
    <row r="152" spans="2:9" ht="10.5" customHeight="1" x14ac:dyDescent="0.2">
      <c r="B152" s="14" t="s">
        <v>928</v>
      </c>
      <c r="C152" s="349"/>
      <c r="D152" s="81"/>
      <c r="E152" s="21"/>
      <c r="F152" s="81"/>
      <c r="G152" s="81"/>
      <c r="H152" s="1027" t="s">
        <v>929</v>
      </c>
      <c r="I152" s="1027"/>
    </row>
    <row r="153" spans="2:9" s="90" customFormat="1" ht="10.5" customHeight="1" x14ac:dyDescent="0.2">
      <c r="B153" s="22" t="s">
        <v>764</v>
      </c>
      <c r="C153" s="834">
        <v>729.44</v>
      </c>
      <c r="D153" s="541">
        <v>16052</v>
      </c>
      <c r="E153" s="272">
        <v>22</v>
      </c>
      <c r="F153" s="834">
        <v>880</v>
      </c>
      <c r="G153" s="835">
        <v>3905</v>
      </c>
      <c r="H153" s="1026" t="s">
        <v>930</v>
      </c>
      <c r="I153" s="1026"/>
    </row>
    <row r="154" spans="2:9" s="90" customFormat="1" ht="10.5" customHeight="1" x14ac:dyDescent="0.2">
      <c r="B154" s="22" t="s">
        <v>856</v>
      </c>
      <c r="C154" s="834">
        <v>447.95</v>
      </c>
      <c r="D154" s="541">
        <v>16489</v>
      </c>
      <c r="E154" s="272">
        <v>37</v>
      </c>
      <c r="F154" s="834">
        <v>620</v>
      </c>
      <c r="G154" s="835">
        <v>3757</v>
      </c>
      <c r="H154" s="1026" t="s">
        <v>857</v>
      </c>
      <c r="I154" s="1026"/>
    </row>
    <row r="155" spans="2:9" s="90" customFormat="1" ht="10.5" customHeight="1" x14ac:dyDescent="0.2">
      <c r="B155" s="22" t="s">
        <v>786</v>
      </c>
      <c r="C155" s="834">
        <v>331.33</v>
      </c>
      <c r="D155" s="541">
        <v>9656</v>
      </c>
      <c r="E155" s="272">
        <v>29</v>
      </c>
      <c r="F155" s="834">
        <v>518</v>
      </c>
      <c r="G155" s="835">
        <v>3624</v>
      </c>
      <c r="H155" s="1026" t="s">
        <v>787</v>
      </c>
      <c r="I155" s="1026"/>
    </row>
    <row r="156" spans="2:9" s="90" customFormat="1" ht="10.5" customHeight="1" x14ac:dyDescent="0.2">
      <c r="B156" s="22" t="s">
        <v>776</v>
      </c>
      <c r="C156" s="834">
        <v>301.99</v>
      </c>
      <c r="D156" s="541">
        <v>67922</v>
      </c>
      <c r="E156" s="272">
        <v>225</v>
      </c>
      <c r="F156" s="834">
        <v>252</v>
      </c>
      <c r="G156" s="835">
        <v>3337</v>
      </c>
      <c r="H156" s="1026" t="s">
        <v>777</v>
      </c>
      <c r="I156" s="1026"/>
    </row>
    <row r="157" spans="2:9" s="90" customFormat="1" ht="10.5" customHeight="1" x14ac:dyDescent="0.2">
      <c r="B157" s="22" t="s">
        <v>755</v>
      </c>
      <c r="C157" s="834">
        <v>405.97</v>
      </c>
      <c r="D157" s="541">
        <v>20323</v>
      </c>
      <c r="E157" s="272">
        <v>50</v>
      </c>
      <c r="F157" s="834">
        <v>254</v>
      </c>
      <c r="G157" s="835">
        <v>3439</v>
      </c>
      <c r="H157" s="1026" t="s">
        <v>755</v>
      </c>
      <c r="I157" s="1026"/>
    </row>
    <row r="158" spans="2:9" s="90" customFormat="1" ht="10.5" customHeight="1" x14ac:dyDescent="0.2">
      <c r="B158" s="22" t="s">
        <v>838</v>
      </c>
      <c r="C158" s="834">
        <v>313.39</v>
      </c>
      <c r="D158" s="541">
        <v>8850</v>
      </c>
      <c r="E158" s="272">
        <v>28</v>
      </c>
      <c r="F158" s="834">
        <v>450</v>
      </c>
      <c r="G158" s="835">
        <v>3355</v>
      </c>
      <c r="H158" s="1026" t="s">
        <v>839</v>
      </c>
      <c r="I158" s="1026"/>
    </row>
    <row r="159" spans="2:9" s="134" customFormat="1" ht="10.5" customHeight="1" x14ac:dyDescent="0.2">
      <c r="B159" s="83" t="s">
        <v>931</v>
      </c>
      <c r="C159" s="830">
        <v>2530.0700000000002</v>
      </c>
      <c r="D159" s="883">
        <v>139292</v>
      </c>
      <c r="E159" s="721">
        <v>55</v>
      </c>
      <c r="F159" s="721">
        <v>252</v>
      </c>
      <c r="G159" s="719">
        <v>3905</v>
      </c>
      <c r="H159" s="1034" t="s">
        <v>932</v>
      </c>
      <c r="I159" s="1034"/>
    </row>
    <row r="160" spans="2:9" ht="10.5" customHeight="1" x14ac:dyDescent="0.2">
      <c r="B160" s="4"/>
      <c r="C160" s="347"/>
      <c r="D160" s="9"/>
      <c r="E160" s="9"/>
      <c r="F160" s="9"/>
      <c r="G160" s="9"/>
      <c r="H160" s="576"/>
      <c r="I160" s="508"/>
    </row>
    <row r="161" spans="2:15" s="90" customFormat="1" ht="10.5" customHeight="1" x14ac:dyDescent="0.2">
      <c r="B161" s="22" t="s">
        <v>430</v>
      </c>
      <c r="C161" s="838">
        <v>1077.32</v>
      </c>
      <c r="D161" s="541">
        <v>196290</v>
      </c>
      <c r="E161" s="882">
        <v>182</v>
      </c>
      <c r="F161" s="836">
        <v>212</v>
      </c>
      <c r="G161" s="837">
        <v>3002</v>
      </c>
      <c r="H161" s="1026" t="s">
        <v>431</v>
      </c>
      <c r="I161" s="1026"/>
    </row>
    <row r="162" spans="2:15" s="90" customFormat="1" ht="10.5" customHeight="1" x14ac:dyDescent="0.2">
      <c r="B162" s="22" t="s">
        <v>933</v>
      </c>
      <c r="C162" s="836">
        <v>247.19</v>
      </c>
      <c r="D162" s="541">
        <v>25667</v>
      </c>
      <c r="E162" s="882">
        <v>104</v>
      </c>
      <c r="F162" s="836">
        <v>207</v>
      </c>
      <c r="G162" s="837">
        <v>2439</v>
      </c>
      <c r="H162" s="1026" t="s">
        <v>934</v>
      </c>
      <c r="I162" s="1026"/>
    </row>
    <row r="163" spans="2:15" s="90" customFormat="1" ht="10.5" customHeight="1" x14ac:dyDescent="0.2">
      <c r="B163" s="22" t="s">
        <v>797</v>
      </c>
      <c r="C163" s="836">
        <v>264.45</v>
      </c>
      <c r="D163" s="541">
        <v>19437</v>
      </c>
      <c r="E163" s="882">
        <v>73</v>
      </c>
      <c r="F163" s="836">
        <v>400</v>
      </c>
      <c r="G163" s="837">
        <v>3179</v>
      </c>
      <c r="H163" s="1026" t="s">
        <v>798</v>
      </c>
      <c r="I163" s="1026"/>
    </row>
    <row r="164" spans="2:15" s="134" customFormat="1" ht="10.5" customHeight="1" x14ac:dyDescent="0.2">
      <c r="B164" s="83" t="s">
        <v>430</v>
      </c>
      <c r="C164" s="830">
        <v>1588.96</v>
      </c>
      <c r="D164" s="883">
        <v>241394</v>
      </c>
      <c r="E164" s="721">
        <v>152</v>
      </c>
      <c r="F164" s="721">
        <v>207</v>
      </c>
      <c r="G164" s="719">
        <v>3179</v>
      </c>
      <c r="H164" s="1034" t="s">
        <v>431</v>
      </c>
      <c r="I164" s="1034"/>
    </row>
    <row r="165" spans="2:15" ht="10.5" customHeight="1" x14ac:dyDescent="0.2">
      <c r="B165" s="4"/>
      <c r="C165" s="347"/>
      <c r="D165" s="9"/>
      <c r="E165" s="9"/>
      <c r="F165" s="9"/>
      <c r="G165" s="9"/>
      <c r="H165" s="576"/>
      <c r="I165" s="508"/>
    </row>
    <row r="166" spans="2:15" s="90" customFormat="1" ht="10.5" customHeight="1" x14ac:dyDescent="0.2">
      <c r="B166" s="22" t="s">
        <v>436</v>
      </c>
      <c r="C166" s="827">
        <v>732</v>
      </c>
      <c r="D166" s="541">
        <v>53916</v>
      </c>
      <c r="E166" s="882">
        <v>74</v>
      </c>
      <c r="F166" s="839">
        <v>483</v>
      </c>
      <c r="G166" s="840">
        <v>3260</v>
      </c>
      <c r="H166" s="1026" t="s">
        <v>437</v>
      </c>
      <c r="I166" s="1026"/>
    </row>
    <row r="167" spans="2:15" s="90" customFormat="1" ht="10.5" customHeight="1" x14ac:dyDescent="0.2">
      <c r="B167" s="22" t="s">
        <v>900</v>
      </c>
      <c r="C167" s="839">
        <v>588.27</v>
      </c>
      <c r="D167" s="541">
        <v>19613</v>
      </c>
      <c r="E167" s="882">
        <v>33</v>
      </c>
      <c r="F167" s="839">
        <v>843</v>
      </c>
      <c r="G167" s="840">
        <v>3509</v>
      </c>
      <c r="H167" s="1026" t="s">
        <v>901</v>
      </c>
      <c r="I167" s="1026"/>
    </row>
    <row r="168" spans="2:15" s="134" customFormat="1" ht="10.5" customHeight="1" x14ac:dyDescent="0.2">
      <c r="B168" s="83" t="s">
        <v>935</v>
      </c>
      <c r="C168" s="830">
        <v>1320.27</v>
      </c>
      <c r="D168" s="883">
        <v>73529</v>
      </c>
      <c r="E168" s="721">
        <v>56</v>
      </c>
      <c r="F168" s="721">
        <v>483</v>
      </c>
      <c r="G168" s="719">
        <v>3509</v>
      </c>
      <c r="H168" s="1034" t="s">
        <v>936</v>
      </c>
      <c r="I168" s="1034"/>
    </row>
    <row r="169" spans="2:15" ht="10.5" customHeight="1" x14ac:dyDescent="0.2">
      <c r="B169" s="4"/>
      <c r="C169" s="347"/>
      <c r="D169" s="9"/>
      <c r="E169" s="9"/>
      <c r="F169" s="9"/>
      <c r="G169" s="9"/>
      <c r="H169" s="576"/>
      <c r="I169" s="508"/>
    </row>
    <row r="170" spans="2:15" s="90" customFormat="1" ht="10.5" customHeight="1" x14ac:dyDescent="0.2">
      <c r="B170" s="22" t="s">
        <v>440</v>
      </c>
      <c r="C170" s="841">
        <v>711.43</v>
      </c>
      <c r="D170" s="541">
        <v>45364</v>
      </c>
      <c r="E170" s="882">
        <v>64</v>
      </c>
      <c r="F170" s="841">
        <v>757</v>
      </c>
      <c r="G170" s="842">
        <v>3436</v>
      </c>
      <c r="H170" s="1026" t="s">
        <v>441</v>
      </c>
      <c r="I170" s="1026"/>
    </row>
    <row r="171" spans="2:15" s="90" customFormat="1" ht="10.5" customHeight="1" x14ac:dyDescent="0.2">
      <c r="B171" s="22" t="s">
        <v>448</v>
      </c>
      <c r="C171" s="841">
        <v>542.76</v>
      </c>
      <c r="D171" s="541">
        <v>13523</v>
      </c>
      <c r="E171" s="882">
        <v>25</v>
      </c>
      <c r="F171" s="841">
        <v>838</v>
      </c>
      <c r="G171" s="842">
        <v>3498</v>
      </c>
      <c r="H171" s="1026" t="s">
        <v>449</v>
      </c>
      <c r="I171" s="1026"/>
    </row>
    <row r="172" spans="2:15" s="90" customFormat="1" ht="10.5" customHeight="1" x14ac:dyDescent="0.2">
      <c r="B172" s="22" t="s">
        <v>828</v>
      </c>
      <c r="C172" s="841">
        <v>305.16000000000003</v>
      </c>
      <c r="D172" s="541">
        <v>10318</v>
      </c>
      <c r="E172" s="882">
        <v>34</v>
      </c>
      <c r="F172" s="842">
        <v>1113</v>
      </c>
      <c r="G172" s="842">
        <v>3146</v>
      </c>
      <c r="H172" s="1026" t="s">
        <v>829</v>
      </c>
      <c r="I172" s="1026"/>
    </row>
    <row r="173" spans="2:15" s="90" customFormat="1" ht="10.5" customHeight="1" x14ac:dyDescent="0.2">
      <c r="B173" s="22" t="s">
        <v>426</v>
      </c>
      <c r="C173" s="841">
        <v>401.78</v>
      </c>
      <c r="D173" s="541">
        <v>11492</v>
      </c>
      <c r="E173" s="882">
        <v>29</v>
      </c>
      <c r="F173" s="841">
        <v>942</v>
      </c>
      <c r="G173" s="842">
        <v>3152</v>
      </c>
      <c r="H173" s="1026" t="s">
        <v>427</v>
      </c>
      <c r="I173" s="1026"/>
    </row>
    <row r="174" spans="2:15" s="134" customFormat="1" ht="10.5" customHeight="1" x14ac:dyDescent="0.2">
      <c r="B174" s="83" t="s">
        <v>440</v>
      </c>
      <c r="C174" s="830">
        <v>1961.13</v>
      </c>
      <c r="D174" s="883">
        <v>80697</v>
      </c>
      <c r="E174" s="721">
        <v>41</v>
      </c>
      <c r="F174" s="721">
        <v>757</v>
      </c>
      <c r="G174" s="719">
        <v>3498</v>
      </c>
      <c r="H174" s="1034" t="s">
        <v>441</v>
      </c>
      <c r="I174" s="1034"/>
    </row>
    <row r="175" spans="2:15" ht="10.5" customHeight="1" x14ac:dyDescent="0.2">
      <c r="B175" s="4"/>
      <c r="C175" s="46"/>
      <c r="D175" s="9"/>
      <c r="E175" s="9"/>
      <c r="F175" s="21"/>
      <c r="G175" s="21"/>
      <c r="H175" s="576"/>
      <c r="I175" s="508"/>
    </row>
    <row r="176" spans="2:15" s="257" customFormat="1" ht="18" customHeight="1" x14ac:dyDescent="0.25">
      <c r="B176" s="259" t="s">
        <v>908</v>
      </c>
      <c r="C176" s="351">
        <v>7400.43</v>
      </c>
      <c r="D176" s="260">
        <v>534912</v>
      </c>
      <c r="E176" s="260">
        <v>72</v>
      </c>
      <c r="F176" s="260">
        <v>207</v>
      </c>
      <c r="G176" s="260">
        <v>3905</v>
      </c>
      <c r="H176" s="1036" t="s">
        <v>909</v>
      </c>
      <c r="I176" s="1036"/>
      <c r="K176" s="760"/>
      <c r="L176" s="759"/>
      <c r="M176" s="758"/>
      <c r="N176" s="758"/>
      <c r="O176" s="759"/>
    </row>
    <row r="177" spans="2:9" x14ac:dyDescent="0.2">
      <c r="B177" s="248"/>
      <c r="C177" s="346"/>
      <c r="D177" s="455"/>
      <c r="E177" s="455"/>
      <c r="F177" s="455"/>
      <c r="G177" s="455"/>
      <c r="H177" s="577"/>
      <c r="I177" s="299"/>
    </row>
    <row r="178" spans="2:9" ht="9.75" customHeight="1" x14ac:dyDescent="0.2">
      <c r="B178" s="289" t="s">
        <v>1317</v>
      </c>
      <c r="C178" s="289"/>
      <c r="D178" s="574"/>
      <c r="E178" s="574"/>
      <c r="F178" s="574"/>
      <c r="G178" s="574"/>
      <c r="H178" s="574"/>
      <c r="I178" s="281" t="s">
        <v>1000</v>
      </c>
    </row>
  </sheetData>
  <mergeCells count="56">
    <mergeCell ref="H168:I168"/>
    <mergeCell ref="H164:I164"/>
    <mergeCell ref="H159:I159"/>
    <mergeCell ref="H161:I161"/>
    <mergeCell ref="H167:I167"/>
    <mergeCell ref="H176:I176"/>
    <mergeCell ref="H170:I170"/>
    <mergeCell ref="H171:I171"/>
    <mergeCell ref="H172:I172"/>
    <mergeCell ref="H173:I173"/>
    <mergeCell ref="H147:I147"/>
    <mergeCell ref="H148:I148"/>
    <mergeCell ref="H174:I174"/>
    <mergeCell ref="H157:I157"/>
    <mergeCell ref="H150:I150"/>
    <mergeCell ref="H151:I151"/>
    <mergeCell ref="H153:I153"/>
    <mergeCell ref="H154:I154"/>
    <mergeCell ref="H155:I155"/>
    <mergeCell ref="H156:I156"/>
    <mergeCell ref="H166:I166"/>
    <mergeCell ref="H152:I152"/>
    <mergeCell ref="H158:I158"/>
    <mergeCell ref="H162:I162"/>
    <mergeCell ref="H163:I163"/>
    <mergeCell ref="H149:I149"/>
    <mergeCell ref="H146:I146"/>
    <mergeCell ref="H141:I141"/>
    <mergeCell ref="H145:I145"/>
    <mergeCell ref="H142:I142"/>
    <mergeCell ref="A1:I1"/>
    <mergeCell ref="A2:I2"/>
    <mergeCell ref="A3:I3"/>
    <mergeCell ref="A4:I4"/>
    <mergeCell ref="F7:H7"/>
    <mergeCell ref="H144:I144"/>
    <mergeCell ref="H143:I143"/>
    <mergeCell ref="F138:G138"/>
    <mergeCell ref="B134:H134"/>
    <mergeCell ref="A129:E129"/>
    <mergeCell ref="B131:H131"/>
    <mergeCell ref="B133:I133"/>
    <mergeCell ref="H135:I139"/>
    <mergeCell ref="F136:G136"/>
    <mergeCell ref="F135:G135"/>
    <mergeCell ref="B135:B139"/>
    <mergeCell ref="F137:G137"/>
    <mergeCell ref="A128:B128"/>
    <mergeCell ref="B132:I132"/>
    <mergeCell ref="A127:B127"/>
    <mergeCell ref="A5:B9"/>
    <mergeCell ref="F6:H6"/>
    <mergeCell ref="F5:H5"/>
    <mergeCell ref="I5:I9"/>
    <mergeCell ref="F8:F9"/>
    <mergeCell ref="G8:G9"/>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rowBreaks count="1" manualBreakCount="1">
    <brk id="13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0"/>
  <sheetViews>
    <sheetView zoomScale="175" zoomScaleNormal="175" workbookViewId="0">
      <selection activeCell="I1" sqref="I1"/>
    </sheetView>
  </sheetViews>
  <sheetFormatPr baseColWidth="10" defaultRowHeight="12.75" x14ac:dyDescent="0.2"/>
  <cols>
    <col min="1" max="1" width="13.7109375" style="117" customWidth="1"/>
    <col min="2" max="7" width="10.28515625" customWidth="1"/>
    <col min="8" max="8" width="12.28515625" customWidth="1"/>
  </cols>
  <sheetData>
    <row r="1" spans="1:8" s="121" customFormat="1" ht="10.5" customHeight="1" x14ac:dyDescent="0.15">
      <c r="A1" s="136" t="s">
        <v>270</v>
      </c>
    </row>
    <row r="2" spans="1:8" s="90" customFormat="1" ht="16.899999999999999" customHeight="1" x14ac:dyDescent="0.2">
      <c r="A2" s="1029" t="s">
        <v>1565</v>
      </c>
      <c r="B2" s="1029"/>
      <c r="C2" s="1029"/>
      <c r="D2" s="1029"/>
      <c r="E2" s="1029"/>
      <c r="F2" s="1029"/>
      <c r="G2" s="1029"/>
      <c r="H2" s="1029"/>
    </row>
    <row r="3" spans="1:8" s="90" customFormat="1" ht="16.899999999999999" customHeight="1" x14ac:dyDescent="0.2">
      <c r="A3" s="1029" t="s">
        <v>1566</v>
      </c>
      <c r="B3" s="1029"/>
      <c r="C3" s="1029"/>
      <c r="D3" s="1029"/>
      <c r="E3" s="1029"/>
      <c r="F3" s="1029"/>
      <c r="G3" s="1029"/>
      <c r="H3" s="1029"/>
    </row>
    <row r="4" spans="1:8" ht="10.5" customHeight="1" x14ac:dyDescent="0.2">
      <c r="A4" s="1241"/>
      <c r="B4" s="1241"/>
      <c r="C4" s="1241"/>
      <c r="D4" s="1241"/>
      <c r="E4" s="1241"/>
      <c r="F4" s="1241"/>
      <c r="G4" s="1241"/>
      <c r="H4" s="1241"/>
    </row>
    <row r="5" spans="1:8" s="257" customFormat="1" x14ac:dyDescent="0.2">
      <c r="A5" s="1238" t="s">
        <v>1251</v>
      </c>
      <c r="B5" s="1242" t="s">
        <v>1271</v>
      </c>
      <c r="C5" s="1243"/>
      <c r="D5" s="1244"/>
      <c r="E5" s="1242" t="s">
        <v>1273</v>
      </c>
      <c r="F5" s="1243"/>
      <c r="G5" s="1244"/>
      <c r="H5" s="1248" t="s">
        <v>1275</v>
      </c>
    </row>
    <row r="6" spans="1:8" s="291" customFormat="1" ht="13.5" thickBot="1" x14ac:dyDescent="0.25">
      <c r="A6" s="1238"/>
      <c r="B6" s="1245" t="s">
        <v>1272</v>
      </c>
      <c r="C6" s="1246"/>
      <c r="D6" s="1247"/>
      <c r="E6" s="1245" t="s">
        <v>1274</v>
      </c>
      <c r="F6" s="1246"/>
      <c r="G6" s="1247"/>
      <c r="H6" s="1248"/>
    </row>
    <row r="7" spans="1:8" s="257" customFormat="1" x14ac:dyDescent="0.15">
      <c r="A7" s="1238" t="s">
        <v>1252</v>
      </c>
      <c r="B7" s="525" t="s">
        <v>1067</v>
      </c>
      <c r="C7" s="526" t="s">
        <v>1071</v>
      </c>
      <c r="D7" s="526" t="s">
        <v>1073</v>
      </c>
      <c r="E7" s="527" t="s">
        <v>1067</v>
      </c>
      <c r="F7" s="527" t="s">
        <v>1071</v>
      </c>
      <c r="G7" s="527" t="s">
        <v>1073</v>
      </c>
      <c r="H7" s="528" t="s">
        <v>957</v>
      </c>
    </row>
    <row r="8" spans="1:8" s="257" customFormat="1" x14ac:dyDescent="0.2">
      <c r="A8" s="1239"/>
      <c r="B8" s="432" t="s">
        <v>1276</v>
      </c>
      <c r="C8" s="433" t="s">
        <v>1277</v>
      </c>
      <c r="D8" s="433" t="s">
        <v>1278</v>
      </c>
      <c r="E8" s="433" t="s">
        <v>1068</v>
      </c>
      <c r="F8" s="433" t="s">
        <v>1072</v>
      </c>
      <c r="G8" s="433" t="s">
        <v>1074</v>
      </c>
      <c r="H8" s="429" t="s">
        <v>1279</v>
      </c>
    </row>
    <row r="9" spans="1:8" s="291" customFormat="1" ht="9" customHeight="1" x14ac:dyDescent="0.2">
      <c r="A9" s="434"/>
      <c r="B9" s="436"/>
      <c r="C9" s="436"/>
      <c r="D9" s="436"/>
      <c r="E9" s="436"/>
      <c r="F9" s="436"/>
      <c r="G9" s="436"/>
      <c r="H9" s="436"/>
    </row>
    <row r="10" spans="1:8" s="291" customFormat="1" x14ac:dyDescent="0.2">
      <c r="A10" s="434">
        <v>1975</v>
      </c>
      <c r="B10" s="435">
        <v>2546</v>
      </c>
      <c r="C10" s="436">
        <v>64</v>
      </c>
      <c r="D10" s="436">
        <v>40</v>
      </c>
      <c r="E10" s="435">
        <v>2584</v>
      </c>
      <c r="F10" s="436">
        <v>33</v>
      </c>
      <c r="G10" s="436">
        <v>33</v>
      </c>
      <c r="H10" s="435">
        <v>2650</v>
      </c>
    </row>
    <row r="11" spans="1:8" s="291" customFormat="1" x14ac:dyDescent="0.2">
      <c r="A11" s="434">
        <v>1976</v>
      </c>
      <c r="B11" s="435">
        <v>2296</v>
      </c>
      <c r="C11" s="436">
        <v>58</v>
      </c>
      <c r="D11" s="436">
        <v>40</v>
      </c>
      <c r="E11" s="435">
        <v>2331</v>
      </c>
      <c r="F11" s="436">
        <v>20</v>
      </c>
      <c r="G11" s="436">
        <v>43</v>
      </c>
      <c r="H11" s="435">
        <v>2394</v>
      </c>
    </row>
    <row r="12" spans="1:8" s="291" customFormat="1" x14ac:dyDescent="0.2">
      <c r="A12" s="434">
        <v>1977</v>
      </c>
      <c r="B12" s="435">
        <v>2558</v>
      </c>
      <c r="C12" s="436">
        <v>56</v>
      </c>
      <c r="D12" s="436">
        <v>47</v>
      </c>
      <c r="E12" s="435">
        <v>2594</v>
      </c>
      <c r="F12" s="436">
        <v>35</v>
      </c>
      <c r="G12" s="436">
        <v>32</v>
      </c>
      <c r="H12" s="435">
        <v>2661</v>
      </c>
    </row>
    <row r="13" spans="1:8" s="291" customFormat="1" x14ac:dyDescent="0.2">
      <c r="A13" s="434">
        <v>1978</v>
      </c>
      <c r="B13" s="435">
        <v>2106</v>
      </c>
      <c r="C13" s="436">
        <v>49</v>
      </c>
      <c r="D13" s="436">
        <v>52</v>
      </c>
      <c r="E13" s="435">
        <v>2149</v>
      </c>
      <c r="F13" s="436">
        <v>28</v>
      </c>
      <c r="G13" s="436">
        <v>30</v>
      </c>
      <c r="H13" s="435">
        <v>2207</v>
      </c>
    </row>
    <row r="14" spans="1:8" s="291" customFormat="1" x14ac:dyDescent="0.2">
      <c r="A14" s="434">
        <v>1979</v>
      </c>
      <c r="B14" s="435">
        <v>2089</v>
      </c>
      <c r="C14" s="436">
        <v>43</v>
      </c>
      <c r="D14" s="436">
        <v>48</v>
      </c>
      <c r="E14" s="435">
        <v>2119</v>
      </c>
      <c r="F14" s="436">
        <v>31</v>
      </c>
      <c r="G14" s="436">
        <v>30</v>
      </c>
      <c r="H14" s="435">
        <v>2180</v>
      </c>
    </row>
    <row r="15" spans="1:8" s="291" customFormat="1" ht="9" customHeight="1" x14ac:dyDescent="0.2">
      <c r="A15" s="434"/>
      <c r="B15" s="436"/>
      <c r="C15" s="436"/>
      <c r="D15" s="436"/>
      <c r="E15" s="436"/>
      <c r="F15" s="436"/>
      <c r="G15" s="436"/>
      <c r="H15" s="436"/>
    </row>
    <row r="16" spans="1:8" s="291" customFormat="1" x14ac:dyDescent="0.2">
      <c r="A16" s="434">
        <v>1980</v>
      </c>
      <c r="B16" s="435">
        <v>2264</v>
      </c>
      <c r="C16" s="436">
        <v>56</v>
      </c>
      <c r="D16" s="436">
        <v>72</v>
      </c>
      <c r="E16" s="435">
        <v>2321</v>
      </c>
      <c r="F16" s="436">
        <v>23</v>
      </c>
      <c r="G16" s="436">
        <v>48</v>
      </c>
      <c r="H16" s="435">
        <v>2392</v>
      </c>
    </row>
    <row r="17" spans="1:8" s="291" customFormat="1" x14ac:dyDescent="0.2">
      <c r="A17" s="434">
        <v>1981</v>
      </c>
      <c r="B17" s="435">
        <v>2347</v>
      </c>
      <c r="C17" s="436">
        <v>45</v>
      </c>
      <c r="D17" s="436">
        <v>51</v>
      </c>
      <c r="E17" s="435">
        <v>2380</v>
      </c>
      <c r="F17" s="436">
        <v>28</v>
      </c>
      <c r="G17" s="436">
        <v>35</v>
      </c>
      <c r="H17" s="435">
        <v>2443</v>
      </c>
    </row>
    <row r="18" spans="1:8" s="291" customFormat="1" x14ac:dyDescent="0.2">
      <c r="A18" s="434">
        <v>1982</v>
      </c>
      <c r="B18" s="435">
        <v>2112</v>
      </c>
      <c r="C18" s="436">
        <v>31</v>
      </c>
      <c r="D18" s="436">
        <v>48</v>
      </c>
      <c r="E18" s="435">
        <v>2138</v>
      </c>
      <c r="F18" s="436">
        <v>17</v>
      </c>
      <c r="G18" s="436">
        <v>36</v>
      </c>
      <c r="H18" s="435">
        <v>2191</v>
      </c>
    </row>
    <row r="19" spans="1:8" s="291" customFormat="1" x14ac:dyDescent="0.2">
      <c r="A19" s="434">
        <v>1983</v>
      </c>
      <c r="B19" s="435">
        <v>2354</v>
      </c>
      <c r="C19" s="436">
        <v>31</v>
      </c>
      <c r="D19" s="436">
        <v>56</v>
      </c>
      <c r="E19" s="435">
        <v>2378</v>
      </c>
      <c r="F19" s="436">
        <v>23</v>
      </c>
      <c r="G19" s="436">
        <v>40</v>
      </c>
      <c r="H19" s="435">
        <v>2441</v>
      </c>
    </row>
    <row r="20" spans="1:8" s="291" customFormat="1" x14ac:dyDescent="0.2">
      <c r="A20" s="434">
        <v>1984</v>
      </c>
      <c r="B20" s="435">
        <v>2397</v>
      </c>
      <c r="C20" s="436">
        <v>47</v>
      </c>
      <c r="D20" s="436">
        <v>47</v>
      </c>
      <c r="E20" s="435">
        <v>2421</v>
      </c>
      <c r="F20" s="436">
        <v>24</v>
      </c>
      <c r="G20" s="436">
        <v>46</v>
      </c>
      <c r="H20" s="435">
        <v>2491</v>
      </c>
    </row>
    <row r="21" spans="1:8" s="291" customFormat="1" ht="9" customHeight="1" x14ac:dyDescent="0.2">
      <c r="A21" s="434"/>
      <c r="B21" s="436"/>
      <c r="C21" s="436"/>
      <c r="D21" s="436"/>
      <c r="E21" s="436"/>
      <c r="F21" s="436"/>
      <c r="G21" s="436"/>
      <c r="H21" s="436"/>
    </row>
    <row r="22" spans="1:8" s="291" customFormat="1" x14ac:dyDescent="0.2">
      <c r="A22" s="434">
        <v>1985</v>
      </c>
      <c r="B22" s="435">
        <v>2377</v>
      </c>
      <c r="C22" s="436">
        <v>24</v>
      </c>
      <c r="D22" s="436">
        <v>61</v>
      </c>
      <c r="E22" s="435">
        <v>2398</v>
      </c>
      <c r="F22" s="436">
        <v>22</v>
      </c>
      <c r="G22" s="436">
        <v>42</v>
      </c>
      <c r="H22" s="435">
        <v>2462</v>
      </c>
    </row>
    <row r="23" spans="1:8" s="532" customFormat="1" x14ac:dyDescent="0.2">
      <c r="A23" s="529">
        <v>1986</v>
      </c>
      <c r="B23" s="530">
        <v>2322</v>
      </c>
      <c r="C23" s="531">
        <v>25</v>
      </c>
      <c r="D23" s="531">
        <v>77</v>
      </c>
      <c r="E23" s="530">
        <v>2356</v>
      </c>
      <c r="F23" s="531">
        <v>20</v>
      </c>
      <c r="G23" s="531">
        <v>48</v>
      </c>
      <c r="H23" s="530">
        <v>2424</v>
      </c>
    </row>
    <row r="24" spans="1:8" s="532" customFormat="1" x14ac:dyDescent="0.2">
      <c r="A24" s="529">
        <v>1987</v>
      </c>
      <c r="B24" s="530">
        <v>2354</v>
      </c>
      <c r="C24" s="531">
        <v>40</v>
      </c>
      <c r="D24" s="531">
        <v>89</v>
      </c>
      <c r="E24" s="530">
        <v>2396</v>
      </c>
      <c r="F24" s="531">
        <v>18</v>
      </c>
      <c r="G24" s="531">
        <v>69</v>
      </c>
      <c r="H24" s="530">
        <v>2483</v>
      </c>
    </row>
    <row r="25" spans="1:8" s="532" customFormat="1" x14ac:dyDescent="0.2">
      <c r="A25" s="529">
        <v>1988</v>
      </c>
      <c r="B25" s="530">
        <v>2515</v>
      </c>
      <c r="C25" s="531">
        <v>25</v>
      </c>
      <c r="D25" s="531">
        <v>123</v>
      </c>
      <c r="E25" s="530">
        <v>2553</v>
      </c>
      <c r="F25" s="531">
        <v>19</v>
      </c>
      <c r="G25" s="531">
        <v>91</v>
      </c>
      <c r="H25" s="530">
        <v>2663</v>
      </c>
    </row>
    <row r="26" spans="1:8" s="532" customFormat="1" x14ac:dyDescent="0.2">
      <c r="A26" s="529">
        <v>1989</v>
      </c>
      <c r="B26" s="530">
        <v>2488</v>
      </c>
      <c r="C26" s="531">
        <v>27</v>
      </c>
      <c r="D26" s="531">
        <v>119</v>
      </c>
      <c r="E26" s="530">
        <v>2536</v>
      </c>
      <c r="F26" s="531">
        <v>15</v>
      </c>
      <c r="G26" s="531">
        <v>83</v>
      </c>
      <c r="H26" s="530">
        <v>2634</v>
      </c>
    </row>
    <row r="27" spans="1:8" s="532" customFormat="1" ht="9" customHeight="1" x14ac:dyDescent="0.2">
      <c r="A27" s="529"/>
      <c r="B27" s="531"/>
      <c r="C27" s="531"/>
      <c r="D27" s="531"/>
      <c r="E27" s="531"/>
      <c r="F27" s="531"/>
      <c r="G27" s="531"/>
      <c r="H27" s="531"/>
    </row>
    <row r="28" spans="1:8" s="532" customFormat="1" x14ac:dyDescent="0.2">
      <c r="A28" s="529">
        <v>1990</v>
      </c>
      <c r="B28" s="530">
        <v>2459</v>
      </c>
      <c r="C28" s="531">
        <v>22</v>
      </c>
      <c r="D28" s="531">
        <v>116</v>
      </c>
      <c r="E28" s="530">
        <v>2476</v>
      </c>
      <c r="F28" s="531">
        <v>12</v>
      </c>
      <c r="G28" s="531">
        <v>109</v>
      </c>
      <c r="H28" s="530">
        <v>2597</v>
      </c>
    </row>
    <row r="29" spans="1:8" s="532" customFormat="1" x14ac:dyDescent="0.2">
      <c r="A29" s="529">
        <v>1991</v>
      </c>
      <c r="B29" s="530">
        <v>2596</v>
      </c>
      <c r="C29" s="531">
        <v>30</v>
      </c>
      <c r="D29" s="531">
        <v>129</v>
      </c>
      <c r="E29" s="530">
        <v>2627</v>
      </c>
      <c r="F29" s="531">
        <v>21</v>
      </c>
      <c r="G29" s="531">
        <v>107</v>
      </c>
      <c r="H29" s="530">
        <v>2755</v>
      </c>
    </row>
    <row r="30" spans="1:8" s="532" customFormat="1" x14ac:dyDescent="0.2">
      <c r="A30" s="529">
        <v>1992</v>
      </c>
      <c r="B30" s="530">
        <v>2484</v>
      </c>
      <c r="C30" s="531">
        <v>23</v>
      </c>
      <c r="D30" s="531">
        <v>123</v>
      </c>
      <c r="E30" s="530">
        <v>2519</v>
      </c>
      <c r="F30" s="531">
        <v>13</v>
      </c>
      <c r="G30" s="531">
        <v>98</v>
      </c>
      <c r="H30" s="530">
        <v>2630</v>
      </c>
    </row>
    <row r="31" spans="1:8" s="291" customFormat="1" x14ac:dyDescent="0.2">
      <c r="A31" s="434">
        <v>1993</v>
      </c>
      <c r="B31" s="435">
        <v>2224</v>
      </c>
      <c r="C31" s="436">
        <v>29</v>
      </c>
      <c r="D31" s="436">
        <v>107</v>
      </c>
      <c r="E31" s="435">
        <v>2242</v>
      </c>
      <c r="F31" s="436">
        <v>19</v>
      </c>
      <c r="G31" s="436">
        <v>99</v>
      </c>
      <c r="H31" s="435">
        <v>2360</v>
      </c>
    </row>
    <row r="32" spans="1:8" s="291" customFormat="1" x14ac:dyDescent="0.2">
      <c r="A32" s="434">
        <v>1994</v>
      </c>
      <c r="B32" s="435">
        <v>2176</v>
      </c>
      <c r="C32" s="436">
        <v>26</v>
      </c>
      <c r="D32" s="436">
        <v>140</v>
      </c>
      <c r="E32" s="435">
        <v>2222</v>
      </c>
      <c r="F32" s="436">
        <v>14</v>
      </c>
      <c r="G32" s="436">
        <v>106</v>
      </c>
      <c r="H32" s="435">
        <v>2342</v>
      </c>
    </row>
    <row r="33" spans="1:8" s="291" customFormat="1" ht="9" customHeight="1" x14ac:dyDescent="0.2">
      <c r="A33" s="434"/>
      <c r="B33" s="436"/>
      <c r="C33" s="436"/>
      <c r="D33" s="436"/>
      <c r="E33" s="436"/>
      <c r="F33" s="436"/>
      <c r="G33" s="436"/>
      <c r="H33" s="436"/>
    </row>
    <row r="34" spans="1:8" s="291" customFormat="1" x14ac:dyDescent="0.2">
      <c r="A34" s="434">
        <v>1995</v>
      </c>
      <c r="B34" s="435">
        <v>2324</v>
      </c>
      <c r="C34" s="436">
        <v>22</v>
      </c>
      <c r="D34" s="436">
        <v>117</v>
      </c>
      <c r="E34" s="435">
        <v>2335</v>
      </c>
      <c r="F34" s="436">
        <v>12</v>
      </c>
      <c r="G34" s="436">
        <v>116</v>
      </c>
      <c r="H34" s="435">
        <v>2463</v>
      </c>
    </row>
    <row r="35" spans="1:8" s="291" customFormat="1" x14ac:dyDescent="0.2">
      <c r="A35" s="434">
        <v>1996</v>
      </c>
      <c r="B35" s="435">
        <v>2116</v>
      </c>
      <c r="C35" s="436">
        <v>13</v>
      </c>
      <c r="D35" s="436">
        <v>155</v>
      </c>
      <c r="E35" s="435">
        <v>2126</v>
      </c>
      <c r="F35" s="436">
        <v>16</v>
      </c>
      <c r="G35" s="436">
        <v>142</v>
      </c>
      <c r="H35" s="435">
        <v>2284</v>
      </c>
    </row>
    <row r="36" spans="1:8" s="291" customFormat="1" x14ac:dyDescent="0.2">
      <c r="A36" s="434">
        <v>1997</v>
      </c>
      <c r="B36" s="435">
        <v>1979</v>
      </c>
      <c r="C36" s="436">
        <v>15</v>
      </c>
      <c r="D36" s="436">
        <v>140</v>
      </c>
      <c r="E36" s="435">
        <v>1992</v>
      </c>
      <c r="F36" s="436">
        <v>9</v>
      </c>
      <c r="G36" s="436">
        <v>133</v>
      </c>
      <c r="H36" s="435">
        <v>2134</v>
      </c>
    </row>
    <row r="37" spans="1:8" s="291" customFormat="1" x14ac:dyDescent="0.2">
      <c r="A37" s="434">
        <v>1998</v>
      </c>
      <c r="B37" s="435">
        <v>1915</v>
      </c>
      <c r="C37" s="436">
        <v>10</v>
      </c>
      <c r="D37" s="436">
        <v>140</v>
      </c>
      <c r="E37" s="435">
        <v>1956</v>
      </c>
      <c r="F37" s="436">
        <v>8</v>
      </c>
      <c r="G37" s="436">
        <v>101</v>
      </c>
      <c r="H37" s="435">
        <v>2065</v>
      </c>
    </row>
    <row r="38" spans="1:8" s="291" customFormat="1" x14ac:dyDescent="0.2">
      <c r="A38" s="434">
        <v>1999</v>
      </c>
      <c r="B38" s="435">
        <v>1966</v>
      </c>
      <c r="C38" s="436">
        <v>14</v>
      </c>
      <c r="D38" s="436">
        <v>151</v>
      </c>
      <c r="E38" s="435">
        <v>1986</v>
      </c>
      <c r="F38" s="436">
        <v>12</v>
      </c>
      <c r="G38" s="436">
        <v>133</v>
      </c>
      <c r="H38" s="435">
        <v>2131</v>
      </c>
    </row>
    <row r="39" spans="1:8" s="291" customFormat="1" ht="9" customHeight="1" x14ac:dyDescent="0.2">
      <c r="A39" s="434"/>
      <c r="B39" s="436"/>
      <c r="C39" s="436"/>
      <c r="D39" s="436"/>
      <c r="E39" s="436"/>
      <c r="F39" s="436"/>
      <c r="G39" s="436"/>
      <c r="H39" s="436"/>
    </row>
    <row r="40" spans="1:8" s="291" customFormat="1" x14ac:dyDescent="0.2">
      <c r="A40" s="434">
        <v>2000</v>
      </c>
      <c r="B40" s="435">
        <v>1940</v>
      </c>
      <c r="C40" s="436">
        <v>14</v>
      </c>
      <c r="D40" s="436">
        <v>159</v>
      </c>
      <c r="E40" s="435">
        <v>1944</v>
      </c>
      <c r="F40" s="436">
        <v>9</v>
      </c>
      <c r="G40" s="436">
        <v>160</v>
      </c>
      <c r="H40" s="435">
        <v>2113</v>
      </c>
    </row>
    <row r="41" spans="1:8" s="291" customFormat="1" x14ac:dyDescent="0.2">
      <c r="A41" s="434">
        <v>2001</v>
      </c>
      <c r="B41" s="435">
        <v>1750</v>
      </c>
      <c r="C41" s="436">
        <v>15</v>
      </c>
      <c r="D41" s="436">
        <v>147</v>
      </c>
      <c r="E41" s="435">
        <v>1778</v>
      </c>
      <c r="F41" s="436">
        <v>8</v>
      </c>
      <c r="G41" s="436">
        <v>126</v>
      </c>
      <c r="H41" s="435">
        <v>1912</v>
      </c>
    </row>
    <row r="42" spans="1:8" s="291" customFormat="1" x14ac:dyDescent="0.2">
      <c r="A42" s="434">
        <v>2002</v>
      </c>
      <c r="B42" s="435">
        <v>1815</v>
      </c>
      <c r="C42" s="436">
        <v>18</v>
      </c>
      <c r="D42" s="436">
        <v>167</v>
      </c>
      <c r="E42" s="435">
        <v>1829</v>
      </c>
      <c r="F42" s="436">
        <v>9</v>
      </c>
      <c r="G42" s="436">
        <v>162</v>
      </c>
      <c r="H42" s="435">
        <v>2000</v>
      </c>
    </row>
    <row r="43" spans="1:8" s="291" customFormat="1" x14ac:dyDescent="0.2">
      <c r="A43" s="434">
        <v>2003</v>
      </c>
      <c r="B43" s="435">
        <v>1714</v>
      </c>
      <c r="C43" s="436">
        <v>22</v>
      </c>
      <c r="D43" s="436">
        <v>163</v>
      </c>
      <c r="E43" s="435">
        <v>1746</v>
      </c>
      <c r="F43" s="436">
        <v>12</v>
      </c>
      <c r="G43" s="436">
        <v>141</v>
      </c>
      <c r="H43" s="344">
        <v>1899</v>
      </c>
    </row>
    <row r="44" spans="1:8" s="291" customFormat="1" x14ac:dyDescent="0.2">
      <c r="A44" s="434">
        <v>2004</v>
      </c>
      <c r="B44" s="435">
        <v>1665</v>
      </c>
      <c r="C44" s="436">
        <v>13</v>
      </c>
      <c r="D44" s="436">
        <v>177</v>
      </c>
      <c r="E44" s="435">
        <v>1699</v>
      </c>
      <c r="F44" s="436">
        <v>8</v>
      </c>
      <c r="G44" s="436">
        <v>148</v>
      </c>
      <c r="H44" s="344">
        <v>1855</v>
      </c>
    </row>
    <row r="45" spans="1:8" s="291" customFormat="1" ht="9" customHeight="1" x14ac:dyDescent="0.2">
      <c r="A45" s="434"/>
      <c r="B45" s="436"/>
      <c r="C45" s="436"/>
      <c r="D45" s="436"/>
      <c r="E45" s="436"/>
      <c r="F45" s="436"/>
      <c r="G45" s="436"/>
      <c r="H45" s="436"/>
    </row>
    <row r="46" spans="1:8" s="291" customFormat="1" x14ac:dyDescent="0.2">
      <c r="A46" s="434">
        <v>2005</v>
      </c>
      <c r="B46" s="435">
        <v>1670</v>
      </c>
      <c r="C46" s="436">
        <v>15</v>
      </c>
      <c r="D46" s="436">
        <v>154</v>
      </c>
      <c r="E46" s="435">
        <v>1688</v>
      </c>
      <c r="F46" s="436">
        <v>10</v>
      </c>
      <c r="G46" s="436">
        <v>141</v>
      </c>
      <c r="H46" s="435">
        <v>1839</v>
      </c>
    </row>
    <row r="47" spans="1:8" s="291" customFormat="1" x14ac:dyDescent="0.2">
      <c r="A47" s="434">
        <v>2006</v>
      </c>
      <c r="B47" s="435">
        <v>1711</v>
      </c>
      <c r="C47" s="436">
        <v>19</v>
      </c>
      <c r="D47" s="436">
        <v>184</v>
      </c>
      <c r="E47" s="435">
        <v>1735</v>
      </c>
      <c r="F47" s="436">
        <v>15</v>
      </c>
      <c r="G47" s="436">
        <v>164</v>
      </c>
      <c r="H47" s="435">
        <v>1914</v>
      </c>
    </row>
    <row r="48" spans="1:8" s="291" customFormat="1" x14ac:dyDescent="0.2">
      <c r="A48" s="434">
        <v>2007</v>
      </c>
      <c r="B48" s="435">
        <v>1531</v>
      </c>
      <c r="C48" s="436">
        <v>23</v>
      </c>
      <c r="D48" s="436">
        <v>234</v>
      </c>
      <c r="E48" s="435">
        <v>1574</v>
      </c>
      <c r="F48" s="436">
        <v>7</v>
      </c>
      <c r="G48" s="436">
        <v>207</v>
      </c>
      <c r="H48" s="435">
        <v>1788</v>
      </c>
    </row>
    <row r="49" spans="1:16" s="291" customFormat="1" x14ac:dyDescent="0.2">
      <c r="A49" s="434">
        <v>2008</v>
      </c>
      <c r="B49" s="435">
        <v>1530</v>
      </c>
      <c r="C49" s="436">
        <v>27</v>
      </c>
      <c r="D49" s="436">
        <v>228</v>
      </c>
      <c r="E49" s="435">
        <v>1540</v>
      </c>
      <c r="F49" s="436">
        <v>12</v>
      </c>
      <c r="G49" s="436">
        <v>233</v>
      </c>
      <c r="H49" s="435">
        <v>1785</v>
      </c>
    </row>
    <row r="50" spans="1:16" s="291" customFormat="1" x14ac:dyDescent="0.2">
      <c r="A50" s="434">
        <v>2009</v>
      </c>
      <c r="B50" s="435">
        <v>1665</v>
      </c>
      <c r="C50" s="436">
        <v>18</v>
      </c>
      <c r="D50" s="436">
        <v>234</v>
      </c>
      <c r="E50" s="435">
        <v>1692</v>
      </c>
      <c r="F50" s="436">
        <v>10</v>
      </c>
      <c r="G50" s="436">
        <v>215</v>
      </c>
      <c r="H50" s="435">
        <v>1917</v>
      </c>
    </row>
    <row r="51" spans="1:16" s="291" customFormat="1" ht="9" customHeight="1" x14ac:dyDescent="0.2">
      <c r="A51" s="434"/>
      <c r="B51" s="367"/>
      <c r="C51" s="367"/>
      <c r="D51" s="367"/>
      <c r="E51" s="367"/>
      <c r="F51" s="367"/>
      <c r="G51" s="367"/>
      <c r="H51" s="367"/>
    </row>
    <row r="52" spans="1:16" s="291" customFormat="1" x14ac:dyDescent="0.2">
      <c r="A52" s="434">
        <v>2010</v>
      </c>
      <c r="B52" s="435">
        <v>1639</v>
      </c>
      <c r="C52" s="436">
        <v>27</v>
      </c>
      <c r="D52" s="436">
        <v>240</v>
      </c>
      <c r="E52" s="435">
        <v>1663</v>
      </c>
      <c r="F52" s="436">
        <v>15</v>
      </c>
      <c r="G52" s="436">
        <v>228</v>
      </c>
      <c r="H52" s="435">
        <v>1906</v>
      </c>
    </row>
    <row r="53" spans="1:16" s="291" customFormat="1" x14ac:dyDescent="0.2">
      <c r="A53" s="434">
        <v>2011</v>
      </c>
      <c r="B53" s="435">
        <v>1747</v>
      </c>
      <c r="C53" s="436">
        <v>24</v>
      </c>
      <c r="D53" s="436">
        <v>253</v>
      </c>
      <c r="E53" s="435">
        <v>1747</v>
      </c>
      <c r="F53" s="436">
        <v>17</v>
      </c>
      <c r="G53" s="436">
        <v>260</v>
      </c>
      <c r="H53" s="435">
        <v>2024</v>
      </c>
    </row>
    <row r="54" spans="1:16" s="291" customFormat="1" x14ac:dyDescent="0.2">
      <c r="A54" s="434">
        <v>2012</v>
      </c>
      <c r="B54" s="435">
        <v>1798</v>
      </c>
      <c r="C54" s="436">
        <v>18</v>
      </c>
      <c r="D54" s="436">
        <v>265</v>
      </c>
      <c r="E54" s="435">
        <v>1809</v>
      </c>
      <c r="F54" s="436">
        <v>14</v>
      </c>
      <c r="G54" s="436">
        <v>258</v>
      </c>
      <c r="H54" s="435">
        <v>2081</v>
      </c>
    </row>
    <row r="55" spans="1:16" s="291" customFormat="1" x14ac:dyDescent="0.2">
      <c r="A55" s="434">
        <v>2013</v>
      </c>
      <c r="B55" s="435">
        <v>1620</v>
      </c>
      <c r="C55" s="436">
        <v>16</v>
      </c>
      <c r="D55" s="436">
        <v>206</v>
      </c>
      <c r="E55" s="435">
        <v>1651</v>
      </c>
      <c r="F55" s="436">
        <v>13</v>
      </c>
      <c r="G55" s="436">
        <v>178</v>
      </c>
      <c r="H55" s="435">
        <v>1842</v>
      </c>
    </row>
    <row r="56" spans="1:16" s="291" customFormat="1" x14ac:dyDescent="0.2">
      <c r="A56" s="434">
        <v>2014</v>
      </c>
      <c r="B56" s="435">
        <v>1796</v>
      </c>
      <c r="C56" s="436">
        <v>12</v>
      </c>
      <c r="D56" s="436">
        <v>230</v>
      </c>
      <c r="E56" s="435">
        <v>1815</v>
      </c>
      <c r="F56" s="436">
        <v>16</v>
      </c>
      <c r="G56" s="436">
        <v>207</v>
      </c>
      <c r="H56" s="435">
        <v>2038</v>
      </c>
    </row>
    <row r="57" spans="1:16" s="291" customFormat="1" ht="9" customHeight="1" x14ac:dyDescent="0.2">
      <c r="A57" s="434"/>
      <c r="B57" s="367"/>
      <c r="C57" s="367"/>
      <c r="D57" s="367"/>
      <c r="E57" s="367"/>
      <c r="F57" s="367"/>
      <c r="G57" s="367"/>
      <c r="H57" s="367"/>
    </row>
    <row r="58" spans="1:16" s="291" customFormat="1" ht="12.75" customHeight="1" x14ac:dyDescent="0.2">
      <c r="A58" s="434">
        <v>2015</v>
      </c>
      <c r="B58" s="435">
        <v>1801</v>
      </c>
      <c r="C58" s="436">
        <v>22</v>
      </c>
      <c r="D58" s="436">
        <v>280</v>
      </c>
      <c r="E58" s="435">
        <v>1843</v>
      </c>
      <c r="F58" s="436">
        <v>10</v>
      </c>
      <c r="G58" s="436">
        <v>250</v>
      </c>
      <c r="H58" s="435">
        <v>2103</v>
      </c>
    </row>
    <row r="59" spans="1:16" s="291" customFormat="1" ht="12.75" customHeight="1" x14ac:dyDescent="0.2">
      <c r="A59" s="434">
        <v>2016</v>
      </c>
      <c r="B59" s="435">
        <v>1836</v>
      </c>
      <c r="C59" s="436">
        <v>26</v>
      </c>
      <c r="D59" s="436">
        <v>273</v>
      </c>
      <c r="E59" s="435">
        <v>1869</v>
      </c>
      <c r="F59" s="436">
        <v>11</v>
      </c>
      <c r="G59" s="436">
        <v>255</v>
      </c>
      <c r="H59" s="435">
        <v>2135</v>
      </c>
    </row>
    <row r="60" spans="1:16" s="291" customFormat="1" ht="12.75" customHeight="1" x14ac:dyDescent="0.2">
      <c r="A60" s="434">
        <v>2017</v>
      </c>
      <c r="B60" s="435">
        <v>1864</v>
      </c>
      <c r="C60" s="435">
        <v>31</v>
      </c>
      <c r="D60" s="435">
        <v>270</v>
      </c>
      <c r="E60" s="435">
        <v>1901</v>
      </c>
      <c r="F60" s="435">
        <v>44</v>
      </c>
      <c r="G60" s="435">
        <v>220</v>
      </c>
      <c r="H60" s="435">
        <v>2165</v>
      </c>
    </row>
    <row r="61" spans="1:16" s="291" customFormat="1" ht="12.75" customHeight="1" x14ac:dyDescent="0.2">
      <c r="A61" s="434">
        <v>2018</v>
      </c>
      <c r="B61" s="435">
        <v>1990</v>
      </c>
      <c r="C61" s="435">
        <v>22</v>
      </c>
      <c r="D61" s="435">
        <v>335</v>
      </c>
      <c r="E61" s="435">
        <v>2000</v>
      </c>
      <c r="F61" s="435">
        <v>15</v>
      </c>
      <c r="G61" s="435">
        <v>332</v>
      </c>
      <c r="H61" s="435">
        <v>2347</v>
      </c>
    </row>
    <row r="62" spans="1:16" s="291" customFormat="1" x14ac:dyDescent="0.2">
      <c r="A62" s="434">
        <v>2019</v>
      </c>
      <c r="B62" s="763">
        <v>1842</v>
      </c>
      <c r="C62" s="762">
        <v>23</v>
      </c>
      <c r="D62" s="762">
        <v>376</v>
      </c>
      <c r="E62" s="763">
        <v>1890</v>
      </c>
      <c r="F62" s="762">
        <v>12</v>
      </c>
      <c r="G62" s="762">
        <v>339</v>
      </c>
      <c r="H62" s="763">
        <v>2241</v>
      </c>
    </row>
    <row r="63" spans="1:16" s="257" customFormat="1" ht="12.75" customHeight="1" x14ac:dyDescent="0.15">
      <c r="A63" s="437">
        <v>2020</v>
      </c>
      <c r="B63" s="260">
        <v>1447</v>
      </c>
      <c r="C63" s="260">
        <v>10</v>
      </c>
      <c r="D63" s="260">
        <v>230</v>
      </c>
      <c r="E63" s="260">
        <v>1461</v>
      </c>
      <c r="F63" s="260">
        <v>15</v>
      </c>
      <c r="G63" s="260">
        <v>211</v>
      </c>
      <c r="H63" s="260">
        <v>1687</v>
      </c>
      <c r="I63" s="53"/>
      <c r="J63" s="52"/>
      <c r="K63" s="52"/>
      <c r="L63" s="52"/>
      <c r="M63" s="52"/>
      <c r="N63" s="52"/>
      <c r="O63" s="52"/>
      <c r="P63" s="317"/>
    </row>
    <row r="64" spans="1:16" ht="9.1999999999999993" customHeight="1" x14ac:dyDescent="0.2">
      <c r="A64" s="1240"/>
      <c r="B64" s="1240"/>
      <c r="C64" s="1240"/>
      <c r="D64" s="1240"/>
      <c r="E64" s="1240"/>
      <c r="F64" s="1240"/>
      <c r="G64" s="1240"/>
      <c r="H64" s="1240"/>
    </row>
    <row r="65" spans="1:10" ht="9" customHeight="1" x14ac:dyDescent="0.2">
      <c r="A65" s="12" t="s">
        <v>963</v>
      </c>
      <c r="B65" s="1175" t="s">
        <v>1011</v>
      </c>
      <c r="C65" s="1175"/>
      <c r="D65" s="1175"/>
      <c r="E65" s="1175"/>
      <c r="F65" s="1175"/>
      <c r="G65" s="65"/>
      <c r="H65" s="65"/>
    </row>
    <row r="66" spans="1:10" ht="9" customHeight="1" x14ac:dyDescent="0.2">
      <c r="A66" s="12"/>
      <c r="B66" s="1112" t="s">
        <v>1012</v>
      </c>
      <c r="C66" s="1112"/>
      <c r="D66" s="1112"/>
      <c r="E66" s="1112"/>
      <c r="F66" s="1112"/>
      <c r="G66" s="65"/>
      <c r="H66" s="65"/>
    </row>
    <row r="67" spans="1:10" ht="10.5" customHeight="1" x14ac:dyDescent="0.2">
      <c r="A67" s="30" t="s">
        <v>1132</v>
      </c>
      <c r="B67" s="30"/>
      <c r="C67" s="30"/>
      <c r="D67" s="30"/>
      <c r="E67" s="30"/>
      <c r="F67" s="30"/>
      <c r="G67" s="30"/>
      <c r="H67" s="31" t="s">
        <v>1133</v>
      </c>
    </row>
    <row r="70" spans="1:10" ht="15" x14ac:dyDescent="0.25">
      <c r="D70" s="823"/>
      <c r="E70" s="822"/>
      <c r="F70" s="822"/>
      <c r="G70" s="823"/>
      <c r="H70" s="822"/>
      <c r="I70" s="822"/>
      <c r="J70" s="823"/>
    </row>
  </sheetData>
  <mergeCells count="13">
    <mergeCell ref="A7:A8"/>
    <mergeCell ref="B65:F65"/>
    <mergeCell ref="B66:F66"/>
    <mergeCell ref="A64:H64"/>
    <mergeCell ref="A2:H2"/>
    <mergeCell ref="A3:H3"/>
    <mergeCell ref="A4:H4"/>
    <mergeCell ref="A5:A6"/>
    <mergeCell ref="B5:D5"/>
    <mergeCell ref="B6:D6"/>
    <mergeCell ref="E5:G5"/>
    <mergeCell ref="E6:G6"/>
    <mergeCell ref="H5:H6"/>
  </mergeCells>
  <phoneticPr fontId="1" type="noConversion"/>
  <pageMargins left="0.59055118110236227" right="0.59055118110236227" top="0.98425196850393704"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73"/>
  <sheetViews>
    <sheetView zoomScale="145" zoomScaleNormal="145" workbookViewId="0">
      <selection activeCell="G35" sqref="G35"/>
    </sheetView>
  </sheetViews>
  <sheetFormatPr baseColWidth="10" defaultRowHeight="12.75" x14ac:dyDescent="0.2"/>
  <cols>
    <col min="1" max="1" width="12.85546875" style="117" customWidth="1"/>
    <col min="2" max="3" width="8" customWidth="1"/>
    <col min="4" max="4" width="7.7109375" customWidth="1"/>
    <col min="5" max="7" width="8" customWidth="1"/>
    <col min="8" max="8" width="7.7109375" customWidth="1"/>
    <col min="9" max="9" width="8" customWidth="1"/>
    <col min="10" max="10" width="7.140625" bestFit="1" customWidth="1"/>
    <col min="11" max="11" width="8.5703125" customWidth="1"/>
  </cols>
  <sheetData>
    <row r="1" spans="1:11" s="121" customFormat="1" ht="10.5" customHeight="1" x14ac:dyDescent="0.15">
      <c r="A1" s="136" t="s">
        <v>271</v>
      </c>
    </row>
    <row r="2" spans="1:11" ht="16.899999999999999" customHeight="1" x14ac:dyDescent="0.2">
      <c r="A2" s="1029" t="s">
        <v>1567</v>
      </c>
      <c r="B2" s="1029"/>
      <c r="C2" s="1029"/>
      <c r="D2" s="1029"/>
      <c r="E2" s="1029"/>
      <c r="F2" s="1029"/>
      <c r="G2" s="1029"/>
      <c r="H2" s="1029"/>
      <c r="I2" s="1029"/>
      <c r="J2" s="1029"/>
      <c r="K2" s="1029"/>
    </row>
    <row r="3" spans="1:11" ht="16.899999999999999" customHeight="1" x14ac:dyDescent="0.2">
      <c r="A3" s="1250" t="s">
        <v>1568</v>
      </c>
      <c r="B3" s="1250"/>
      <c r="C3" s="1250"/>
      <c r="D3" s="1250"/>
      <c r="E3" s="1250"/>
      <c r="F3" s="1250"/>
      <c r="G3" s="1250"/>
      <c r="H3" s="1250"/>
      <c r="I3" s="1250"/>
      <c r="J3" s="1250"/>
      <c r="K3" s="1250"/>
    </row>
    <row r="4" spans="1:11" ht="10.5" customHeight="1" x14ac:dyDescent="0.2">
      <c r="A4" s="1249"/>
      <c r="B4" s="1249"/>
      <c r="C4" s="1249"/>
      <c r="D4" s="1249"/>
      <c r="E4" s="1249"/>
      <c r="F4" s="1249"/>
      <c r="G4" s="1249"/>
      <c r="H4" s="1249"/>
      <c r="I4" s="1249"/>
      <c r="J4" s="1249"/>
      <c r="K4" s="1249"/>
    </row>
    <row r="5" spans="1:11" ht="12" customHeight="1" x14ac:dyDescent="0.2">
      <c r="A5" s="1260" t="s">
        <v>1270</v>
      </c>
      <c r="B5" s="1253" t="s">
        <v>1271</v>
      </c>
      <c r="C5" s="1254"/>
      <c r="D5" s="1254"/>
      <c r="E5" s="1255"/>
      <c r="F5" s="1253" t="s">
        <v>1273</v>
      </c>
      <c r="G5" s="1254"/>
      <c r="H5" s="1254"/>
      <c r="I5" s="1255"/>
      <c r="J5" s="1251" t="s">
        <v>1281</v>
      </c>
      <c r="K5" s="1252"/>
    </row>
    <row r="6" spans="1:11" ht="12" customHeight="1" x14ac:dyDescent="0.2">
      <c r="A6" s="1238"/>
      <c r="B6" s="1242"/>
      <c r="C6" s="1243"/>
      <c r="D6" s="1243"/>
      <c r="E6" s="1244"/>
      <c r="F6" s="1242"/>
      <c r="G6" s="1243"/>
      <c r="H6" s="1243"/>
      <c r="I6" s="1244"/>
      <c r="J6" s="1248" t="s">
        <v>1282</v>
      </c>
      <c r="K6" s="1256"/>
    </row>
    <row r="7" spans="1:11" ht="12" customHeight="1" x14ac:dyDescent="0.2">
      <c r="A7" s="1238"/>
      <c r="B7" s="1242" t="s">
        <v>1272</v>
      </c>
      <c r="C7" s="1243"/>
      <c r="D7" s="1243"/>
      <c r="E7" s="1244"/>
      <c r="F7" s="1242" t="s">
        <v>1274</v>
      </c>
      <c r="G7" s="1243"/>
      <c r="H7" s="1243"/>
      <c r="I7" s="1244"/>
      <c r="J7" s="1248" t="s">
        <v>1283</v>
      </c>
      <c r="K7" s="1256"/>
    </row>
    <row r="8" spans="1:11" ht="12" customHeight="1" thickBot="1" x14ac:dyDescent="0.25">
      <c r="A8" s="1238" t="s">
        <v>1280</v>
      </c>
      <c r="B8" s="1233"/>
      <c r="C8" s="1234"/>
      <c r="D8" s="1234"/>
      <c r="E8" s="1235"/>
      <c r="F8" s="1233"/>
      <c r="G8" s="1234"/>
      <c r="H8" s="1234"/>
      <c r="I8" s="1235"/>
      <c r="J8" s="1257" t="s">
        <v>1284</v>
      </c>
      <c r="K8" s="1258"/>
    </row>
    <row r="9" spans="1:11" ht="12" customHeight="1" x14ac:dyDescent="0.2">
      <c r="A9" s="1238"/>
      <c r="B9" s="438" t="s">
        <v>1067</v>
      </c>
      <c r="C9" s="430" t="s">
        <v>1071</v>
      </c>
      <c r="D9" s="430" t="s">
        <v>1073</v>
      </c>
      <c r="E9" s="430" t="s">
        <v>956</v>
      </c>
      <c r="F9" s="430" t="s">
        <v>1067</v>
      </c>
      <c r="G9" s="430" t="s">
        <v>1071</v>
      </c>
      <c r="H9" s="430" t="s">
        <v>1073</v>
      </c>
      <c r="I9" s="430" t="s">
        <v>956</v>
      </c>
      <c r="J9" s="430" t="s">
        <v>956</v>
      </c>
      <c r="K9" s="439" t="s">
        <v>1067</v>
      </c>
    </row>
    <row r="10" spans="1:11" ht="12" customHeight="1" x14ac:dyDescent="0.2">
      <c r="A10" s="1239"/>
      <c r="B10" s="432" t="s">
        <v>1276</v>
      </c>
      <c r="C10" s="433" t="s">
        <v>1285</v>
      </c>
      <c r="D10" s="433" t="s">
        <v>1278</v>
      </c>
      <c r="E10" s="433" t="s">
        <v>957</v>
      </c>
      <c r="F10" s="433" t="s">
        <v>1068</v>
      </c>
      <c r="G10" s="433" t="s">
        <v>1072</v>
      </c>
      <c r="H10" s="433" t="s">
        <v>1074</v>
      </c>
      <c r="I10" s="433" t="s">
        <v>957</v>
      </c>
      <c r="J10" s="433" t="s">
        <v>957</v>
      </c>
      <c r="K10" s="429" t="s">
        <v>1286</v>
      </c>
    </row>
    <row r="11" spans="1:11" s="291" customFormat="1" ht="12" customHeight="1" x14ac:dyDescent="0.2">
      <c r="A11" s="523"/>
      <c r="B11" s="533"/>
      <c r="C11" s="533"/>
      <c r="D11" s="533"/>
      <c r="E11" s="533"/>
      <c r="F11" s="533"/>
      <c r="G11" s="533"/>
      <c r="H11" s="533"/>
      <c r="I11" s="533"/>
      <c r="J11" s="533"/>
      <c r="K11" s="533"/>
    </row>
    <row r="12" spans="1:11" s="516" customFormat="1" ht="12" customHeight="1" x14ac:dyDescent="0.2">
      <c r="A12" s="1259" t="s">
        <v>1287</v>
      </c>
      <c r="B12" s="1259"/>
      <c r="C12" s="1259"/>
      <c r="D12" s="1259"/>
      <c r="E12" s="1259"/>
      <c r="F12" s="1259"/>
      <c r="G12" s="1259"/>
      <c r="H12" s="1259"/>
      <c r="I12" s="1259"/>
      <c r="J12" s="1259"/>
      <c r="K12" s="1259"/>
    </row>
    <row r="13" spans="1:11" s="291" customFormat="1" ht="12" customHeight="1" x14ac:dyDescent="0.2">
      <c r="A13" s="535"/>
      <c r="B13" s="534"/>
      <c r="C13" s="534"/>
      <c r="D13" s="534"/>
      <c r="E13" s="534"/>
      <c r="F13" s="534"/>
      <c r="G13" s="534"/>
      <c r="H13" s="534"/>
      <c r="I13" s="534"/>
      <c r="J13" s="534"/>
      <c r="K13" s="534"/>
    </row>
    <row r="14" spans="1:11" s="291" customFormat="1" x14ac:dyDescent="0.2">
      <c r="A14" s="434">
        <v>1975</v>
      </c>
      <c r="B14" s="440">
        <v>28</v>
      </c>
      <c r="C14" s="440">
        <v>55.9</v>
      </c>
      <c r="D14" s="440">
        <v>47.1</v>
      </c>
      <c r="E14" s="440">
        <v>29</v>
      </c>
      <c r="F14" s="440">
        <v>24.5</v>
      </c>
      <c r="G14" s="440">
        <v>43.5</v>
      </c>
      <c r="H14" s="440">
        <v>39.4</v>
      </c>
      <c r="I14" s="440">
        <v>24.9</v>
      </c>
      <c r="J14" s="440">
        <v>4.0999999999999996</v>
      </c>
      <c r="K14" s="440">
        <v>3.5</v>
      </c>
    </row>
    <row r="15" spans="1:11" s="291" customFormat="1" x14ac:dyDescent="0.2">
      <c r="A15" s="434">
        <v>1976</v>
      </c>
      <c r="B15" s="440">
        <v>28</v>
      </c>
      <c r="C15" s="440">
        <v>53.1</v>
      </c>
      <c r="D15" s="440">
        <v>53</v>
      </c>
      <c r="E15" s="440">
        <v>29</v>
      </c>
      <c r="F15" s="440">
        <v>24.6</v>
      </c>
      <c r="G15" s="440">
        <v>44</v>
      </c>
      <c r="H15" s="440">
        <v>45.1</v>
      </c>
      <c r="I15" s="440">
        <v>25.1</v>
      </c>
      <c r="J15" s="440">
        <v>3.9</v>
      </c>
      <c r="K15" s="440">
        <v>3.4</v>
      </c>
    </row>
    <row r="16" spans="1:11" s="291" customFormat="1" x14ac:dyDescent="0.2">
      <c r="A16" s="434">
        <v>1977</v>
      </c>
      <c r="B16" s="440">
        <v>27.9</v>
      </c>
      <c r="C16" s="440">
        <v>55</v>
      </c>
      <c r="D16" s="440">
        <v>45.7</v>
      </c>
      <c r="E16" s="440">
        <v>28.8</v>
      </c>
      <c r="F16" s="440">
        <v>24.6</v>
      </c>
      <c r="G16" s="440">
        <v>46.3</v>
      </c>
      <c r="H16" s="440">
        <v>39.799999999999997</v>
      </c>
      <c r="I16" s="440">
        <v>25.1</v>
      </c>
      <c r="J16" s="440">
        <v>3.7</v>
      </c>
      <c r="K16" s="440">
        <v>3.3</v>
      </c>
    </row>
    <row r="17" spans="1:11" s="291" customFormat="1" x14ac:dyDescent="0.2">
      <c r="A17" s="434">
        <v>1978</v>
      </c>
      <c r="B17" s="440">
        <v>28.2</v>
      </c>
      <c r="C17" s="440">
        <v>53</v>
      </c>
      <c r="D17" s="440">
        <v>45.1</v>
      </c>
      <c r="E17" s="440">
        <v>29.2</v>
      </c>
      <c r="F17" s="440">
        <v>24.9</v>
      </c>
      <c r="G17" s="440">
        <v>45.9</v>
      </c>
      <c r="H17" s="440">
        <v>39.299999999999997</v>
      </c>
      <c r="I17" s="440">
        <v>25.4</v>
      </c>
      <c r="J17" s="440">
        <v>3.8</v>
      </c>
      <c r="K17" s="440">
        <v>3.3</v>
      </c>
    </row>
    <row r="18" spans="1:11" s="291" customFormat="1" x14ac:dyDescent="0.2">
      <c r="A18" s="434">
        <v>1979</v>
      </c>
      <c r="B18" s="440">
        <v>27.9</v>
      </c>
      <c r="C18" s="440">
        <v>57.7</v>
      </c>
      <c r="D18" s="440">
        <v>42.2</v>
      </c>
      <c r="E18" s="440">
        <v>28.8</v>
      </c>
      <c r="F18" s="440">
        <v>24.6</v>
      </c>
      <c r="G18" s="440">
        <v>48.5</v>
      </c>
      <c r="H18" s="440">
        <v>39.700000000000003</v>
      </c>
      <c r="I18" s="440">
        <v>25.1</v>
      </c>
      <c r="J18" s="440">
        <v>3.7</v>
      </c>
      <c r="K18" s="440">
        <v>3.3</v>
      </c>
    </row>
    <row r="19" spans="1:11" s="291" customFormat="1" ht="8.25" customHeight="1" x14ac:dyDescent="0.2">
      <c r="A19" s="434"/>
      <c r="B19" s="440"/>
      <c r="C19" s="440"/>
      <c r="D19" s="440"/>
      <c r="E19" s="440"/>
      <c r="F19" s="440"/>
      <c r="G19" s="440"/>
      <c r="H19" s="440"/>
      <c r="I19" s="440"/>
      <c r="J19" s="440"/>
      <c r="K19" s="440"/>
    </row>
    <row r="20" spans="1:11" s="291" customFormat="1" x14ac:dyDescent="0.2">
      <c r="A20" s="434">
        <v>1980</v>
      </c>
      <c r="B20" s="440">
        <v>27.9</v>
      </c>
      <c r="C20" s="440">
        <v>55.2</v>
      </c>
      <c r="D20" s="440">
        <v>42.7</v>
      </c>
      <c r="E20" s="440">
        <v>29</v>
      </c>
      <c r="F20" s="440">
        <v>24.5</v>
      </c>
      <c r="G20" s="440">
        <v>48.6</v>
      </c>
      <c r="H20" s="440">
        <v>40.9</v>
      </c>
      <c r="I20" s="440">
        <v>25.1</v>
      </c>
      <c r="J20" s="440">
        <v>3.9</v>
      </c>
      <c r="K20" s="440">
        <v>3.4</v>
      </c>
    </row>
    <row r="21" spans="1:11" s="291" customFormat="1" x14ac:dyDescent="0.2">
      <c r="A21" s="434">
        <v>1981</v>
      </c>
      <c r="B21" s="440">
        <v>27.6</v>
      </c>
      <c r="C21" s="440">
        <v>57.3</v>
      </c>
      <c r="D21" s="440">
        <v>44.8</v>
      </c>
      <c r="E21" s="440">
        <v>28.5</v>
      </c>
      <c r="F21" s="440">
        <v>24.5</v>
      </c>
      <c r="G21" s="440">
        <v>41.6</v>
      </c>
      <c r="H21" s="440">
        <v>40.200000000000003</v>
      </c>
      <c r="I21" s="440">
        <v>25</v>
      </c>
      <c r="J21" s="440">
        <v>3.5</v>
      </c>
      <c r="K21" s="440">
        <v>3.1</v>
      </c>
    </row>
    <row r="22" spans="1:11" s="291" customFormat="1" x14ac:dyDescent="0.2">
      <c r="A22" s="434">
        <v>1982</v>
      </c>
      <c r="B22" s="440">
        <v>28.2</v>
      </c>
      <c r="C22" s="440">
        <v>56.7</v>
      </c>
      <c r="D22" s="440">
        <v>47.1</v>
      </c>
      <c r="E22" s="440">
        <v>29</v>
      </c>
      <c r="F22" s="440">
        <v>25</v>
      </c>
      <c r="G22" s="440">
        <v>43.3</v>
      </c>
      <c r="H22" s="440">
        <v>39.1</v>
      </c>
      <c r="I22" s="440">
        <v>25.4</v>
      </c>
      <c r="J22" s="440">
        <v>3.6</v>
      </c>
      <c r="K22" s="440">
        <v>3.2</v>
      </c>
    </row>
    <row r="23" spans="1:11" s="291" customFormat="1" x14ac:dyDescent="0.2">
      <c r="A23" s="434">
        <v>1983</v>
      </c>
      <c r="B23" s="440">
        <v>28.4</v>
      </c>
      <c r="C23" s="440">
        <v>58.3</v>
      </c>
      <c r="D23" s="440">
        <v>44.6</v>
      </c>
      <c r="E23" s="440">
        <v>29.2</v>
      </c>
      <c r="F23" s="440">
        <v>25.1</v>
      </c>
      <c r="G23" s="440">
        <v>47.9</v>
      </c>
      <c r="H23" s="440">
        <v>41</v>
      </c>
      <c r="I23" s="440">
        <v>25.6</v>
      </c>
      <c r="J23" s="440">
        <v>3.6</v>
      </c>
      <c r="K23" s="440">
        <v>3.3</v>
      </c>
    </row>
    <row r="24" spans="1:11" s="291" customFormat="1" x14ac:dyDescent="0.2">
      <c r="A24" s="434">
        <v>1984</v>
      </c>
      <c r="B24" s="440">
        <v>28.1</v>
      </c>
      <c r="C24" s="440">
        <v>54.5</v>
      </c>
      <c r="D24" s="440">
        <v>44.7</v>
      </c>
      <c r="E24" s="440">
        <v>28.9</v>
      </c>
      <c r="F24" s="440">
        <v>25</v>
      </c>
      <c r="G24" s="440">
        <v>48</v>
      </c>
      <c r="H24" s="440">
        <v>39.1</v>
      </c>
      <c r="I24" s="440">
        <v>25.5</v>
      </c>
      <c r="J24" s="440">
        <v>3.4</v>
      </c>
      <c r="K24" s="440">
        <v>3.1</v>
      </c>
    </row>
    <row r="25" spans="1:11" s="291" customFormat="1" ht="8.25" customHeight="1" x14ac:dyDescent="0.2">
      <c r="A25" s="434"/>
      <c r="B25" s="440"/>
      <c r="C25" s="440"/>
      <c r="D25" s="440"/>
      <c r="E25" s="440"/>
      <c r="F25" s="440"/>
      <c r="G25" s="440"/>
      <c r="H25" s="440"/>
      <c r="I25" s="440"/>
      <c r="J25" s="440"/>
      <c r="K25" s="440"/>
    </row>
    <row r="26" spans="1:11" s="291" customFormat="1" x14ac:dyDescent="0.2">
      <c r="A26" s="434">
        <v>1985</v>
      </c>
      <c r="B26" s="440">
        <v>28.3</v>
      </c>
      <c r="C26" s="440">
        <v>60.4</v>
      </c>
      <c r="D26" s="440">
        <v>45.3</v>
      </c>
      <c r="E26" s="440">
        <v>29</v>
      </c>
      <c r="F26" s="440">
        <v>25</v>
      </c>
      <c r="G26" s="440">
        <v>48.6</v>
      </c>
      <c r="H26" s="440">
        <v>40</v>
      </c>
      <c r="I26" s="440">
        <v>25.5</v>
      </c>
      <c r="J26" s="440">
        <v>3.5</v>
      </c>
      <c r="K26" s="440">
        <v>3.2</v>
      </c>
    </row>
    <row r="27" spans="1:11" s="291" customFormat="1" x14ac:dyDescent="0.2">
      <c r="A27" s="434">
        <v>1986</v>
      </c>
      <c r="B27" s="440">
        <v>28.4</v>
      </c>
      <c r="C27" s="440">
        <v>57.7</v>
      </c>
      <c r="D27" s="440">
        <v>44.5</v>
      </c>
      <c r="E27" s="440">
        <v>29.2</v>
      </c>
      <c r="F27" s="440">
        <v>25.3</v>
      </c>
      <c r="G27" s="440">
        <v>46.6</v>
      </c>
      <c r="H27" s="440">
        <v>41.4</v>
      </c>
      <c r="I27" s="440">
        <v>25.8</v>
      </c>
      <c r="J27" s="440">
        <v>3.4</v>
      </c>
      <c r="K27" s="440">
        <v>3.1</v>
      </c>
    </row>
    <row r="28" spans="1:11" s="291" customFormat="1" x14ac:dyDescent="0.2">
      <c r="A28" s="434">
        <v>1987</v>
      </c>
      <c r="B28" s="440">
        <v>28.6</v>
      </c>
      <c r="C28" s="440">
        <v>53.1</v>
      </c>
      <c r="D28" s="440">
        <v>41.6</v>
      </c>
      <c r="E28" s="440">
        <v>29.5</v>
      </c>
      <c r="F28" s="440">
        <v>25.7</v>
      </c>
      <c r="G28" s="440">
        <v>48.7</v>
      </c>
      <c r="H28" s="440">
        <v>38.9</v>
      </c>
      <c r="I28" s="440">
        <v>26.3</v>
      </c>
      <c r="J28" s="440">
        <v>3.2</v>
      </c>
      <c r="K28" s="440">
        <v>2.9</v>
      </c>
    </row>
    <row r="29" spans="1:11" s="291" customFormat="1" x14ac:dyDescent="0.2">
      <c r="A29" s="434">
        <v>1988</v>
      </c>
      <c r="B29" s="440">
        <v>28.9</v>
      </c>
      <c r="C29" s="440">
        <v>55</v>
      </c>
      <c r="D29" s="440">
        <v>43.5</v>
      </c>
      <c r="E29" s="440">
        <v>29.8</v>
      </c>
      <c r="F29" s="440">
        <v>25.9</v>
      </c>
      <c r="G29" s="440">
        <v>50.5</v>
      </c>
      <c r="H29" s="440">
        <v>39.6</v>
      </c>
      <c r="I29" s="440">
        <v>26.5</v>
      </c>
      <c r="J29" s="440">
        <v>3.3</v>
      </c>
      <c r="K29" s="440">
        <v>3</v>
      </c>
    </row>
    <row r="30" spans="1:11" s="291" customFormat="1" x14ac:dyDescent="0.2">
      <c r="A30" s="434">
        <v>1989</v>
      </c>
      <c r="B30" s="440">
        <v>28.9</v>
      </c>
      <c r="C30" s="440">
        <v>56.9</v>
      </c>
      <c r="D30" s="440">
        <v>43.1</v>
      </c>
      <c r="E30" s="440">
        <v>29.8</v>
      </c>
      <c r="F30" s="440">
        <v>26.2</v>
      </c>
      <c r="G30" s="440">
        <v>50.2</v>
      </c>
      <c r="H30" s="440">
        <v>38.799999999999997</v>
      </c>
      <c r="I30" s="440">
        <v>26.7</v>
      </c>
      <c r="J30" s="440">
        <v>3.1</v>
      </c>
      <c r="K30" s="440">
        <v>2.7</v>
      </c>
    </row>
    <row r="31" spans="1:11" s="291" customFormat="1" ht="8.25" customHeight="1" x14ac:dyDescent="0.2">
      <c r="A31" s="434"/>
      <c r="B31" s="440"/>
      <c r="C31" s="440"/>
      <c r="D31" s="440"/>
      <c r="E31" s="440"/>
      <c r="F31" s="440"/>
      <c r="G31" s="440"/>
      <c r="H31" s="440"/>
      <c r="I31" s="440"/>
      <c r="J31" s="440"/>
      <c r="K31" s="440"/>
    </row>
    <row r="32" spans="1:11" s="291" customFormat="1" x14ac:dyDescent="0.2">
      <c r="A32" s="434">
        <v>1990</v>
      </c>
      <c r="B32" s="440">
        <v>29</v>
      </c>
      <c r="C32" s="440">
        <v>58.7</v>
      </c>
      <c r="D32" s="440">
        <v>45.1</v>
      </c>
      <c r="E32" s="440">
        <v>29.9</v>
      </c>
      <c r="F32" s="440">
        <v>26.1</v>
      </c>
      <c r="G32" s="440">
        <v>52.3</v>
      </c>
      <c r="H32" s="440">
        <v>38.9</v>
      </c>
      <c r="I32" s="440">
        <v>26.7</v>
      </c>
      <c r="J32" s="440">
        <v>3.2</v>
      </c>
      <c r="K32" s="440">
        <v>2.9</v>
      </c>
    </row>
    <row r="33" spans="1:11" s="291" customFormat="1" x14ac:dyDescent="0.2">
      <c r="A33" s="434">
        <v>1991</v>
      </c>
      <c r="B33" s="440">
        <v>29.4</v>
      </c>
      <c r="C33" s="440">
        <v>61.3</v>
      </c>
      <c r="D33" s="440">
        <v>44.5</v>
      </c>
      <c r="E33" s="440">
        <v>30.5</v>
      </c>
      <c r="F33" s="440">
        <v>26.6</v>
      </c>
      <c r="G33" s="440">
        <v>47.9</v>
      </c>
      <c r="H33" s="440">
        <v>40.299999999999997</v>
      </c>
      <c r="I33" s="440">
        <v>27.3</v>
      </c>
      <c r="J33" s="440">
        <v>3.2</v>
      </c>
      <c r="K33" s="440">
        <v>2.8</v>
      </c>
    </row>
    <row r="34" spans="1:11" s="291" customFormat="1" x14ac:dyDescent="0.2">
      <c r="A34" s="434">
        <v>1992</v>
      </c>
      <c r="B34" s="440">
        <v>29.5</v>
      </c>
      <c r="C34" s="440">
        <v>59.6</v>
      </c>
      <c r="D34" s="440">
        <v>44.3</v>
      </c>
      <c r="E34" s="440">
        <v>30.5</v>
      </c>
      <c r="F34" s="440">
        <v>26.7</v>
      </c>
      <c r="G34" s="440">
        <v>47.6</v>
      </c>
      <c r="H34" s="440">
        <v>39.799999999999997</v>
      </c>
      <c r="I34" s="440">
        <v>27.3</v>
      </c>
      <c r="J34" s="440">
        <v>3.2</v>
      </c>
      <c r="K34" s="440">
        <v>2.8</v>
      </c>
    </row>
    <row r="35" spans="1:11" s="291" customFormat="1" x14ac:dyDescent="0.2">
      <c r="A35" s="434">
        <v>1993</v>
      </c>
      <c r="B35" s="440">
        <v>29.9</v>
      </c>
      <c r="C35" s="440">
        <v>54.9</v>
      </c>
      <c r="D35" s="440">
        <v>45.2</v>
      </c>
      <c r="E35" s="440">
        <v>30.9</v>
      </c>
      <c r="F35" s="440">
        <v>27.1</v>
      </c>
      <c r="G35" s="440">
        <v>43.4</v>
      </c>
      <c r="H35" s="440">
        <v>40</v>
      </c>
      <c r="I35" s="440">
        <v>27.8</v>
      </c>
      <c r="J35" s="440">
        <v>3.1</v>
      </c>
      <c r="K35" s="440">
        <v>2.7</v>
      </c>
    </row>
    <row r="36" spans="1:11" s="291" customFormat="1" x14ac:dyDescent="0.2">
      <c r="A36" s="434">
        <v>1994</v>
      </c>
      <c r="B36" s="440">
        <v>30.5</v>
      </c>
      <c r="C36" s="440">
        <v>57.8</v>
      </c>
      <c r="D36" s="440">
        <v>45</v>
      </c>
      <c r="E36" s="440">
        <v>31.7</v>
      </c>
      <c r="F36" s="440">
        <v>27.6</v>
      </c>
      <c r="G36" s="440">
        <v>50.6</v>
      </c>
      <c r="H36" s="440">
        <v>40.6</v>
      </c>
      <c r="I36" s="440">
        <v>28.3</v>
      </c>
      <c r="J36" s="440">
        <v>3.3</v>
      </c>
      <c r="K36" s="440">
        <v>2.9</v>
      </c>
    </row>
    <row r="37" spans="1:11" s="291" customFormat="1" ht="8.25" customHeight="1" x14ac:dyDescent="0.2">
      <c r="A37" s="434"/>
      <c r="B37" s="440"/>
      <c r="C37" s="440"/>
      <c r="D37" s="440"/>
      <c r="E37" s="440"/>
      <c r="F37" s="440"/>
      <c r="G37" s="440"/>
      <c r="H37" s="440"/>
      <c r="I37" s="440"/>
      <c r="J37" s="440"/>
      <c r="K37" s="440"/>
    </row>
    <row r="38" spans="1:11" s="291" customFormat="1" x14ac:dyDescent="0.2">
      <c r="A38" s="434">
        <v>1995</v>
      </c>
      <c r="B38" s="440">
        <v>30.8</v>
      </c>
      <c r="C38" s="440">
        <v>53.9</v>
      </c>
      <c r="D38" s="440">
        <v>44.7</v>
      </c>
      <c r="E38" s="440">
        <v>31.7</v>
      </c>
      <c r="F38" s="440">
        <v>27.9</v>
      </c>
      <c r="G38" s="440">
        <v>48.2</v>
      </c>
      <c r="H38" s="440">
        <v>40.5</v>
      </c>
      <c r="I38" s="440">
        <v>28.6</v>
      </c>
      <c r="J38" s="440">
        <v>3.1</v>
      </c>
      <c r="K38" s="440">
        <v>2.9</v>
      </c>
    </row>
    <row r="39" spans="1:11" s="291" customFormat="1" x14ac:dyDescent="0.2">
      <c r="A39" s="434">
        <v>1996</v>
      </c>
      <c r="B39" s="440">
        <v>30.8</v>
      </c>
      <c r="C39" s="440">
        <v>60.6</v>
      </c>
      <c r="D39" s="440">
        <v>46.1</v>
      </c>
      <c r="E39" s="440">
        <v>32</v>
      </c>
      <c r="F39" s="440">
        <v>28</v>
      </c>
      <c r="G39" s="440">
        <v>52</v>
      </c>
      <c r="H39" s="440">
        <v>41</v>
      </c>
      <c r="I39" s="440">
        <v>29</v>
      </c>
      <c r="J39" s="440">
        <v>3.1</v>
      </c>
      <c r="K39" s="440">
        <v>2.9</v>
      </c>
    </row>
    <row r="40" spans="1:11" s="291" customFormat="1" x14ac:dyDescent="0.2">
      <c r="A40" s="434">
        <v>1997</v>
      </c>
      <c r="B40" s="440">
        <v>31.5</v>
      </c>
      <c r="C40" s="440">
        <v>48.8</v>
      </c>
      <c r="D40" s="440">
        <v>45.2</v>
      </c>
      <c r="E40" s="440">
        <v>32.5</v>
      </c>
      <c r="F40" s="440">
        <v>28.6</v>
      </c>
      <c r="G40" s="440">
        <v>41.6</v>
      </c>
      <c r="H40" s="440">
        <v>40.4</v>
      </c>
      <c r="I40" s="440">
        <v>29.4</v>
      </c>
      <c r="J40" s="440">
        <v>3.1</v>
      </c>
      <c r="K40" s="440">
        <v>2.9</v>
      </c>
    </row>
    <row r="41" spans="1:11" s="291" customFormat="1" x14ac:dyDescent="0.2">
      <c r="A41" s="434">
        <v>1998</v>
      </c>
      <c r="B41" s="440">
        <v>31.6</v>
      </c>
      <c r="C41" s="440">
        <v>61.9</v>
      </c>
      <c r="D41" s="440">
        <v>46.7</v>
      </c>
      <c r="E41" s="440">
        <v>32.799999999999997</v>
      </c>
      <c r="F41" s="440">
        <v>28.9</v>
      </c>
      <c r="G41" s="440">
        <v>45.3</v>
      </c>
      <c r="H41" s="440">
        <v>42.2</v>
      </c>
      <c r="I41" s="440">
        <v>29.6</v>
      </c>
      <c r="J41" s="440">
        <v>3.2</v>
      </c>
      <c r="K41" s="440">
        <v>2.7</v>
      </c>
    </row>
    <row r="42" spans="1:11" s="291" customFormat="1" x14ac:dyDescent="0.2">
      <c r="A42" s="434">
        <v>1999</v>
      </c>
      <c r="B42" s="440">
        <v>32.299999999999997</v>
      </c>
      <c r="C42" s="440">
        <v>54.1</v>
      </c>
      <c r="D42" s="440">
        <v>47.8</v>
      </c>
      <c r="E42" s="440">
        <v>33.5</v>
      </c>
      <c r="F42" s="440">
        <v>29.2</v>
      </c>
      <c r="G42" s="440">
        <v>55.1</v>
      </c>
      <c r="H42" s="440">
        <v>39.9</v>
      </c>
      <c r="I42" s="440">
        <v>30</v>
      </c>
      <c r="J42" s="440">
        <v>3.5</v>
      </c>
      <c r="K42" s="440">
        <v>3.1</v>
      </c>
    </row>
    <row r="43" spans="1:11" s="291" customFormat="1" ht="8.25" customHeight="1" x14ac:dyDescent="0.2">
      <c r="A43" s="434"/>
      <c r="B43" s="440"/>
      <c r="C43" s="440"/>
      <c r="D43" s="440"/>
      <c r="E43" s="440"/>
      <c r="F43" s="440"/>
      <c r="G43" s="440"/>
      <c r="H43" s="440"/>
      <c r="I43" s="440"/>
      <c r="J43" s="440"/>
      <c r="K43" s="440"/>
    </row>
    <row r="44" spans="1:11" s="291" customFormat="1" x14ac:dyDescent="0.2">
      <c r="A44" s="434">
        <v>2000</v>
      </c>
      <c r="B44" s="440">
        <v>32.4</v>
      </c>
      <c r="C44" s="440">
        <v>69</v>
      </c>
      <c r="D44" s="440">
        <v>46.7</v>
      </c>
      <c r="E44" s="440">
        <v>33.799999999999997</v>
      </c>
      <c r="F44" s="440">
        <v>29.5</v>
      </c>
      <c r="G44" s="440">
        <v>51.6</v>
      </c>
      <c r="H44" s="440">
        <v>42.3</v>
      </c>
      <c r="I44" s="440">
        <v>30.6</v>
      </c>
      <c r="J44" s="440">
        <v>3.2</v>
      </c>
      <c r="K44" s="440">
        <v>2.9</v>
      </c>
    </row>
    <row r="45" spans="1:11" s="291" customFormat="1" x14ac:dyDescent="0.2">
      <c r="A45" s="434">
        <v>2001</v>
      </c>
      <c r="B45" s="440">
        <v>33</v>
      </c>
      <c r="C45" s="440">
        <v>58.7</v>
      </c>
      <c r="D45" s="440">
        <v>46.4</v>
      </c>
      <c r="E45" s="440">
        <v>34.299999999999997</v>
      </c>
      <c r="F45" s="440">
        <v>30.2</v>
      </c>
      <c r="G45" s="440">
        <v>48.2</v>
      </c>
      <c r="H45" s="440">
        <v>40.9</v>
      </c>
      <c r="I45" s="440">
        <v>31</v>
      </c>
      <c r="J45" s="440">
        <v>3.3</v>
      </c>
      <c r="K45" s="440">
        <v>2.8</v>
      </c>
    </row>
    <row r="46" spans="1:11" s="291" customFormat="1" x14ac:dyDescent="0.2">
      <c r="A46" s="434">
        <v>2002</v>
      </c>
      <c r="B46" s="440">
        <v>33.299999999999997</v>
      </c>
      <c r="C46" s="440">
        <v>58.6</v>
      </c>
      <c r="D46" s="440">
        <v>47.2</v>
      </c>
      <c r="E46" s="440">
        <v>34.6</v>
      </c>
      <c r="F46" s="440">
        <v>30.2</v>
      </c>
      <c r="G46" s="440">
        <v>56.7</v>
      </c>
      <c r="H46" s="440">
        <v>41.6</v>
      </c>
      <c r="I46" s="440">
        <v>31.2</v>
      </c>
      <c r="J46" s="440">
        <v>3.4</v>
      </c>
      <c r="K46" s="440">
        <v>3.1</v>
      </c>
    </row>
    <row r="47" spans="1:11" s="291" customFormat="1" x14ac:dyDescent="0.2">
      <c r="A47" s="434">
        <v>2003</v>
      </c>
      <c r="B47" s="440">
        <v>33.6</v>
      </c>
      <c r="C47" s="440">
        <v>60.5</v>
      </c>
      <c r="D47" s="440">
        <v>48.7</v>
      </c>
      <c r="E47" s="440">
        <v>35.200000000000003</v>
      </c>
      <c r="F47" s="440">
        <v>30.6</v>
      </c>
      <c r="G47" s="440">
        <v>48.7</v>
      </c>
      <c r="H47" s="440">
        <v>42.4</v>
      </c>
      <c r="I47" s="440">
        <v>31.6</v>
      </c>
      <c r="J47" s="440">
        <v>3.6</v>
      </c>
      <c r="K47" s="368">
        <v>3</v>
      </c>
    </row>
    <row r="48" spans="1:11" s="291" customFormat="1" x14ac:dyDescent="0.2">
      <c r="A48" s="434">
        <v>2004</v>
      </c>
      <c r="B48" s="440">
        <v>34</v>
      </c>
      <c r="C48" s="440">
        <v>65.2</v>
      </c>
      <c r="D48" s="440">
        <v>47.7</v>
      </c>
      <c r="E48" s="440">
        <v>35.5</v>
      </c>
      <c r="F48" s="440">
        <v>31.1</v>
      </c>
      <c r="G48" s="440">
        <v>49.3</v>
      </c>
      <c r="H48" s="440">
        <v>41.5</v>
      </c>
      <c r="I48" s="440">
        <v>32</v>
      </c>
      <c r="J48" s="440">
        <v>3.6</v>
      </c>
      <c r="K48" s="368">
        <v>2.9</v>
      </c>
    </row>
    <row r="49" spans="1:11" s="291" customFormat="1" ht="8.25" customHeight="1" x14ac:dyDescent="0.2">
      <c r="A49" s="434"/>
      <c r="B49" s="440"/>
      <c r="C49" s="440"/>
      <c r="D49" s="440"/>
      <c r="E49" s="440"/>
      <c r="F49" s="440"/>
      <c r="G49" s="440"/>
      <c r="H49" s="440"/>
      <c r="I49" s="440"/>
      <c r="J49" s="440"/>
      <c r="K49" s="440"/>
    </row>
    <row r="50" spans="1:11" s="291" customFormat="1" x14ac:dyDescent="0.2">
      <c r="A50" s="434">
        <v>2005</v>
      </c>
      <c r="B50" s="440">
        <v>34.5</v>
      </c>
      <c r="C50" s="440">
        <v>63.4</v>
      </c>
      <c r="D50" s="440">
        <v>48.9</v>
      </c>
      <c r="E50" s="440">
        <v>36</v>
      </c>
      <c r="F50" s="440">
        <v>31.4</v>
      </c>
      <c r="G50" s="440">
        <v>48.4</v>
      </c>
      <c r="H50" s="440">
        <v>43.9</v>
      </c>
      <c r="I50" s="440">
        <v>32.5</v>
      </c>
      <c r="J50" s="440">
        <v>3.5</v>
      </c>
      <c r="K50" s="440">
        <v>3.1</v>
      </c>
    </row>
    <row r="51" spans="1:11" s="291" customFormat="1" x14ac:dyDescent="0.2">
      <c r="A51" s="434">
        <v>2006</v>
      </c>
      <c r="B51" s="440">
        <v>34.9</v>
      </c>
      <c r="C51" s="440">
        <v>66.599999999999994</v>
      </c>
      <c r="D51" s="440">
        <v>50.1</v>
      </c>
      <c r="E51" s="440">
        <v>36.700000000000003</v>
      </c>
      <c r="F51" s="440">
        <v>32.1</v>
      </c>
      <c r="G51" s="440">
        <v>55</v>
      </c>
      <c r="H51" s="440">
        <v>43.7</v>
      </c>
      <c r="I51" s="440">
        <v>33.200000000000003</v>
      </c>
      <c r="J51" s="440">
        <v>3.5</v>
      </c>
      <c r="K51" s="368">
        <v>2.9</v>
      </c>
    </row>
    <row r="52" spans="1:11" s="291" customFormat="1" x14ac:dyDescent="0.2">
      <c r="A52" s="434">
        <v>2007</v>
      </c>
      <c r="B52" s="440">
        <v>34.700000000000003</v>
      </c>
      <c r="C52" s="440">
        <v>62.7</v>
      </c>
      <c r="D52" s="440">
        <v>49.1</v>
      </c>
      <c r="E52" s="440">
        <v>36.9</v>
      </c>
      <c r="F52" s="440">
        <v>32.1</v>
      </c>
      <c r="G52" s="440">
        <v>42.7</v>
      </c>
      <c r="H52" s="440">
        <v>44.7</v>
      </c>
      <c r="I52" s="440">
        <v>33.6</v>
      </c>
      <c r="J52" s="440">
        <v>3.4</v>
      </c>
      <c r="K52" s="368">
        <v>2.6</v>
      </c>
    </row>
    <row r="53" spans="1:11" s="291" customFormat="1" x14ac:dyDescent="0.2">
      <c r="A53" s="434">
        <v>2008</v>
      </c>
      <c r="B53" s="440">
        <v>35.1</v>
      </c>
      <c r="C53" s="440">
        <v>64</v>
      </c>
      <c r="D53" s="440">
        <v>49.1</v>
      </c>
      <c r="E53" s="440">
        <v>37.299999999999997</v>
      </c>
      <c r="F53" s="440">
        <v>32.200000000000003</v>
      </c>
      <c r="G53" s="440">
        <v>50.5</v>
      </c>
      <c r="H53" s="440">
        <v>45.2</v>
      </c>
      <c r="I53" s="440">
        <v>34.1</v>
      </c>
      <c r="J53" s="440">
        <v>3.3</v>
      </c>
      <c r="K53" s="368">
        <v>2.9</v>
      </c>
    </row>
    <row r="54" spans="1:11" s="291" customFormat="1" x14ac:dyDescent="0.2">
      <c r="A54" s="434">
        <v>2009</v>
      </c>
      <c r="B54" s="440">
        <v>35.5</v>
      </c>
      <c r="C54" s="440">
        <v>62.2</v>
      </c>
      <c r="D54" s="440">
        <v>50.3</v>
      </c>
      <c r="E54" s="440">
        <v>37.5</v>
      </c>
      <c r="F54" s="440">
        <v>32.5</v>
      </c>
      <c r="G54" s="440">
        <v>58.2</v>
      </c>
      <c r="H54" s="440">
        <v>44.8</v>
      </c>
      <c r="I54" s="440">
        <v>34</v>
      </c>
      <c r="J54" s="440">
        <v>3.5</v>
      </c>
      <c r="K54" s="440">
        <v>2.9</v>
      </c>
    </row>
    <row r="55" spans="1:11" s="291" customFormat="1" ht="8.25" customHeight="1" x14ac:dyDescent="0.2">
      <c r="A55" s="434"/>
      <c r="B55" s="440"/>
      <c r="C55" s="440"/>
      <c r="D55" s="440"/>
      <c r="E55" s="440"/>
      <c r="F55" s="440"/>
      <c r="G55" s="440"/>
      <c r="H55" s="440"/>
      <c r="I55" s="440"/>
      <c r="J55" s="440"/>
      <c r="K55" s="440"/>
    </row>
    <row r="56" spans="1:11" s="291" customFormat="1" x14ac:dyDescent="0.2">
      <c r="A56" s="434">
        <v>2010</v>
      </c>
      <c r="B56" s="440">
        <v>36.299999999999997</v>
      </c>
      <c r="C56" s="440">
        <v>65.2</v>
      </c>
      <c r="D56" s="440">
        <v>51.3</v>
      </c>
      <c r="E56" s="440">
        <v>38.6</v>
      </c>
      <c r="F56" s="440">
        <v>33.4</v>
      </c>
      <c r="G56" s="440">
        <v>49</v>
      </c>
      <c r="H56" s="440">
        <v>45.7</v>
      </c>
      <c r="I56" s="440">
        <v>35</v>
      </c>
      <c r="J56" s="440">
        <v>3.6</v>
      </c>
      <c r="K56" s="440">
        <v>2.9</v>
      </c>
    </row>
    <row r="57" spans="1:11" s="291" customFormat="1" x14ac:dyDescent="0.2">
      <c r="A57" s="434">
        <v>2011</v>
      </c>
      <c r="B57" s="440">
        <v>36.299999999999997</v>
      </c>
      <c r="C57" s="440">
        <v>65.2</v>
      </c>
      <c r="D57" s="440">
        <v>51.2</v>
      </c>
      <c r="E57" s="440">
        <v>38.5</v>
      </c>
      <c r="F57" s="440">
        <v>33.200000000000003</v>
      </c>
      <c r="G57" s="440">
        <v>57.4</v>
      </c>
      <c r="H57" s="440">
        <v>45.5</v>
      </c>
      <c r="I57" s="440">
        <v>35</v>
      </c>
      <c r="J57" s="440">
        <v>3.5</v>
      </c>
      <c r="K57" s="440">
        <v>3.1</v>
      </c>
    </row>
    <row r="58" spans="1:11" s="291" customFormat="1" x14ac:dyDescent="0.2">
      <c r="A58" s="434">
        <v>2012</v>
      </c>
      <c r="B58" s="440">
        <v>36.6</v>
      </c>
      <c r="C58" s="440">
        <v>65.099999999999994</v>
      </c>
      <c r="D58" s="440">
        <v>51.6</v>
      </c>
      <c r="E58" s="440">
        <v>38.799999999999997</v>
      </c>
      <c r="F58" s="440">
        <v>33.299999999999997</v>
      </c>
      <c r="G58" s="440">
        <v>50.5</v>
      </c>
      <c r="H58" s="440">
        <v>46.5</v>
      </c>
      <c r="I58" s="440">
        <v>35.1</v>
      </c>
      <c r="J58" s="440">
        <v>3.7</v>
      </c>
      <c r="K58" s="368">
        <v>3.3</v>
      </c>
    </row>
    <row r="59" spans="1:11" s="291" customFormat="1" x14ac:dyDescent="0.2">
      <c r="A59" s="434">
        <v>2013</v>
      </c>
      <c r="B59" s="440">
        <v>36.799999999999997</v>
      </c>
      <c r="C59" s="440">
        <v>65.099999999999994</v>
      </c>
      <c r="D59" s="440">
        <v>52.1</v>
      </c>
      <c r="E59" s="440">
        <v>38.799999999999997</v>
      </c>
      <c r="F59" s="440">
        <v>33.799999999999997</v>
      </c>
      <c r="G59" s="440">
        <v>55</v>
      </c>
      <c r="H59" s="440">
        <v>47.3</v>
      </c>
      <c r="I59" s="440">
        <v>35.200000000000003</v>
      </c>
      <c r="J59" s="440">
        <v>3.6</v>
      </c>
      <c r="K59" s="440">
        <v>3.1</v>
      </c>
    </row>
    <row r="60" spans="1:11" s="291" customFormat="1" x14ac:dyDescent="0.2">
      <c r="A60" s="434">
        <v>2014</v>
      </c>
      <c r="B60" s="440">
        <v>36.799999999999997</v>
      </c>
      <c r="C60" s="440">
        <v>65.900000000000006</v>
      </c>
      <c r="D60" s="440">
        <v>52.8</v>
      </c>
      <c r="E60" s="440">
        <v>38.799999999999997</v>
      </c>
      <c r="F60" s="440">
        <v>34</v>
      </c>
      <c r="G60" s="440">
        <v>54.6</v>
      </c>
      <c r="H60" s="440">
        <v>47.3</v>
      </c>
      <c r="I60" s="440">
        <v>35.5</v>
      </c>
      <c r="J60" s="440">
        <v>3.3</v>
      </c>
      <c r="K60" s="440">
        <v>2.9</v>
      </c>
    </row>
    <row r="61" spans="1:11" s="291" customFormat="1" ht="8.25" customHeight="1" x14ac:dyDescent="0.2">
      <c r="A61" s="434"/>
      <c r="B61" s="440"/>
      <c r="C61" s="440"/>
      <c r="D61" s="440"/>
      <c r="E61" s="440"/>
      <c r="F61" s="440"/>
      <c r="G61" s="440"/>
      <c r="H61" s="440"/>
      <c r="I61" s="440"/>
      <c r="J61" s="440"/>
      <c r="K61" s="440"/>
    </row>
    <row r="62" spans="1:11" s="291" customFormat="1" x14ac:dyDescent="0.2">
      <c r="A62" s="434">
        <v>2015</v>
      </c>
      <c r="B62" s="440">
        <v>36.9</v>
      </c>
      <c r="C62" s="440">
        <v>61</v>
      </c>
      <c r="D62" s="440">
        <v>53</v>
      </c>
      <c r="E62" s="440">
        <v>39.299999999999997</v>
      </c>
      <c r="F62" s="440">
        <v>34.299999999999997</v>
      </c>
      <c r="G62" s="440">
        <v>60.9</v>
      </c>
      <c r="H62" s="440">
        <v>47.7</v>
      </c>
      <c r="I62" s="440">
        <v>36</v>
      </c>
      <c r="J62" s="440">
        <v>3.3</v>
      </c>
      <c r="K62" s="440">
        <v>2.7</v>
      </c>
    </row>
    <row r="63" spans="1:11" s="291" customFormat="1" x14ac:dyDescent="0.2">
      <c r="A63" s="434">
        <v>2016</v>
      </c>
      <c r="B63" s="440">
        <v>36.700000000000003</v>
      </c>
      <c r="C63" s="440">
        <v>64.8</v>
      </c>
      <c r="D63" s="440">
        <v>52.5</v>
      </c>
      <c r="E63" s="440">
        <v>39.1</v>
      </c>
      <c r="F63" s="440">
        <v>34</v>
      </c>
      <c r="G63" s="440">
        <v>54.7</v>
      </c>
      <c r="H63" s="440">
        <v>48.2</v>
      </c>
      <c r="I63" s="440">
        <v>35.799999999999997</v>
      </c>
      <c r="J63" s="440">
        <v>3.3</v>
      </c>
      <c r="K63" s="440">
        <v>2.7</v>
      </c>
    </row>
    <row r="64" spans="1:11" s="291" customFormat="1" x14ac:dyDescent="0.2">
      <c r="A64" s="434">
        <v>2017</v>
      </c>
      <c r="B64" s="440">
        <v>38</v>
      </c>
      <c r="C64" s="440">
        <v>62.7</v>
      </c>
      <c r="D64" s="440">
        <v>53.5</v>
      </c>
      <c r="E64" s="440">
        <v>40.299999999999997</v>
      </c>
      <c r="F64" s="440">
        <v>35.200000000000003</v>
      </c>
      <c r="G64" s="440">
        <v>53.1</v>
      </c>
      <c r="H64" s="440">
        <v>47.7</v>
      </c>
      <c r="I64" s="440">
        <v>36.799999999999997</v>
      </c>
      <c r="J64" s="440">
        <v>3.5</v>
      </c>
      <c r="K64" s="440">
        <v>2.8</v>
      </c>
    </row>
    <row r="65" spans="1:21" s="291" customFormat="1" x14ac:dyDescent="0.2">
      <c r="A65" s="434">
        <v>2018</v>
      </c>
      <c r="B65" s="440">
        <v>37.200000000000003</v>
      </c>
      <c r="C65" s="440">
        <v>64.3</v>
      </c>
      <c r="D65" s="440">
        <v>53.5</v>
      </c>
      <c r="E65" s="440">
        <v>39.799999999999997</v>
      </c>
      <c r="F65" s="440">
        <v>34.299999999999997</v>
      </c>
      <c r="G65" s="440">
        <v>54.7</v>
      </c>
      <c r="H65" s="440">
        <v>49</v>
      </c>
      <c r="I65" s="440">
        <v>36.5</v>
      </c>
      <c r="J65" s="440">
        <v>3.2</v>
      </c>
      <c r="K65" s="440">
        <v>2.8</v>
      </c>
    </row>
    <row r="66" spans="1:21" s="291" customFormat="1" x14ac:dyDescent="0.2">
      <c r="A66" s="434">
        <v>2019</v>
      </c>
      <c r="B66" s="764">
        <v>37.799999999999997</v>
      </c>
      <c r="C66" s="764">
        <v>66.7</v>
      </c>
      <c r="D66" s="764">
        <v>54</v>
      </c>
      <c r="E66" s="764">
        <v>40.799999999999997</v>
      </c>
      <c r="F66" s="764">
        <v>35</v>
      </c>
      <c r="G66" s="764">
        <v>59</v>
      </c>
      <c r="H66" s="764">
        <v>48.1</v>
      </c>
      <c r="I66" s="764">
        <v>37.1</v>
      </c>
      <c r="J66" s="764">
        <v>3.6</v>
      </c>
      <c r="K66" s="764">
        <v>2.7</v>
      </c>
    </row>
    <row r="67" spans="1:21" s="257" customFormat="1" ht="15" customHeight="1" x14ac:dyDescent="0.15">
      <c r="A67" s="437">
        <v>2020</v>
      </c>
      <c r="B67" s="441">
        <v>38.200000000000003</v>
      </c>
      <c r="C67" s="441">
        <v>69.8</v>
      </c>
      <c r="D67" s="441">
        <v>54.9</v>
      </c>
      <c r="E67" s="441">
        <v>40.700000000000003</v>
      </c>
      <c r="F67" s="441">
        <v>35.1</v>
      </c>
      <c r="G67" s="441">
        <v>56.7</v>
      </c>
      <c r="H67" s="441">
        <v>49.4</v>
      </c>
      <c r="I67" s="441">
        <v>37.1</v>
      </c>
      <c r="J67" s="441">
        <v>3.6</v>
      </c>
      <c r="K67" s="441">
        <v>3.1</v>
      </c>
      <c r="L67" s="284"/>
      <c r="M67" s="284"/>
      <c r="N67" s="284"/>
      <c r="O67" s="284"/>
      <c r="P67" s="284"/>
      <c r="Q67" s="284"/>
      <c r="R67" s="284"/>
      <c r="S67" s="284"/>
      <c r="T67" s="284"/>
      <c r="U67" s="284"/>
    </row>
    <row r="68" spans="1:21" ht="9.1999999999999993" customHeight="1" x14ac:dyDescent="0.2">
      <c r="A68" s="427"/>
      <c r="B68" s="270"/>
      <c r="C68" s="270"/>
      <c r="D68" s="270"/>
      <c r="E68" s="270"/>
      <c r="F68" s="270"/>
      <c r="G68" s="270"/>
      <c r="H68" s="270"/>
      <c r="I68" s="270"/>
      <c r="J68" s="270"/>
      <c r="K68" s="270"/>
    </row>
    <row r="69" spans="1:21" ht="9.1999999999999993" customHeight="1" x14ac:dyDescent="0.2">
      <c r="A69" s="12" t="s">
        <v>963</v>
      </c>
      <c r="B69" s="1175" t="s">
        <v>1011</v>
      </c>
      <c r="C69" s="1175"/>
      <c r="D69" s="1175"/>
      <c r="E69" s="1175"/>
      <c r="F69" s="1175"/>
      <c r="G69" s="921"/>
      <c r="H69" s="921"/>
      <c r="I69" s="921"/>
      <c r="J69" s="921"/>
      <c r="K69" s="921"/>
    </row>
    <row r="70" spans="1:21" x14ac:dyDescent="0.2">
      <c r="A70" s="12"/>
      <c r="B70" s="1112" t="s">
        <v>1012</v>
      </c>
      <c r="C70" s="1112"/>
      <c r="D70" s="1112"/>
      <c r="E70" s="1112"/>
      <c r="F70" s="1112"/>
      <c r="G70" s="921"/>
      <c r="H70" s="921"/>
      <c r="I70" s="921"/>
      <c r="J70" s="921"/>
      <c r="K70" s="921"/>
    </row>
    <row r="71" spans="1:21" ht="10.5" customHeight="1" x14ac:dyDescent="0.2">
      <c r="A71" s="30" t="s">
        <v>1132</v>
      </c>
      <c r="B71" s="30"/>
      <c r="C71" s="30"/>
      <c r="D71" s="30"/>
      <c r="E71" s="30"/>
      <c r="F71" s="30"/>
      <c r="G71" s="30"/>
      <c r="H71" s="1049" t="s">
        <v>1133</v>
      </c>
      <c r="I71" s="1049"/>
      <c r="J71" s="1049"/>
      <c r="K71" s="1049"/>
    </row>
    <row r="73" spans="1:21" ht="15" x14ac:dyDescent="0.25">
      <c r="B73" s="801"/>
      <c r="C73" s="801"/>
      <c r="D73" s="801"/>
      <c r="E73" s="801"/>
      <c r="F73" s="801"/>
      <c r="G73" s="801"/>
      <c r="H73" s="801"/>
      <c r="I73" s="801"/>
      <c r="J73" s="801"/>
      <c r="K73" s="801"/>
    </row>
  </sheetData>
  <mergeCells count="17">
    <mergeCell ref="H71:K71"/>
    <mergeCell ref="J6:K6"/>
    <mergeCell ref="J7:K7"/>
    <mergeCell ref="J8:K8"/>
    <mergeCell ref="A12:K12"/>
    <mergeCell ref="B70:F70"/>
    <mergeCell ref="F7:I8"/>
    <mergeCell ref="A8:A10"/>
    <mergeCell ref="A5:A7"/>
    <mergeCell ref="B5:E6"/>
    <mergeCell ref="B7:E8"/>
    <mergeCell ref="B69:F69"/>
    <mergeCell ref="A4:K4"/>
    <mergeCell ref="A2:K2"/>
    <mergeCell ref="A3:K3"/>
    <mergeCell ref="J5:K5"/>
    <mergeCell ref="F5:I6"/>
  </mergeCells>
  <phoneticPr fontId="1" type="noConversion"/>
  <pageMargins left="0.59055118110236227" right="0.59055118110236227" top="0.98425196850393704" bottom="0.78740157480314965" header="0.51181102362204722" footer="0.51181102362204722"/>
  <pageSetup paperSize="9" orientation="portrait" r:id="rId1"/>
  <headerFooter alignWithMargins="0"/>
  <rowBreaks count="1" manualBreakCount="1">
    <brk id="5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0"/>
  <sheetViews>
    <sheetView zoomScale="160" zoomScaleNormal="160" workbookViewId="0">
      <selection activeCell="L28" sqref="L28"/>
    </sheetView>
  </sheetViews>
  <sheetFormatPr baseColWidth="10" defaultRowHeight="12.75" x14ac:dyDescent="0.2"/>
  <cols>
    <col min="1" max="1" width="12.28515625" customWidth="1"/>
    <col min="2" max="9" width="8.42578125" customWidth="1"/>
    <col min="10" max="10" width="12.28515625" customWidth="1"/>
  </cols>
  <sheetData>
    <row r="1" spans="1:18" s="121" customFormat="1" ht="10.5" customHeight="1" x14ac:dyDescent="0.15">
      <c r="A1" s="121" t="s">
        <v>272</v>
      </c>
    </row>
    <row r="2" spans="1:18" s="90" customFormat="1" ht="16.899999999999999" customHeight="1" x14ac:dyDescent="0.2">
      <c r="A2" s="1029" t="s">
        <v>1569</v>
      </c>
      <c r="B2" s="1029"/>
      <c r="C2" s="1029"/>
      <c r="D2" s="1029"/>
      <c r="E2" s="1029"/>
      <c r="F2" s="1029"/>
      <c r="G2" s="1029"/>
      <c r="H2" s="1029"/>
      <c r="I2" s="1029"/>
      <c r="J2" s="1029"/>
    </row>
    <row r="3" spans="1:18" s="90" customFormat="1" ht="16.899999999999999" customHeight="1" x14ac:dyDescent="0.2">
      <c r="A3" s="1029" t="s">
        <v>1570</v>
      </c>
      <c r="B3" s="1029"/>
      <c r="C3" s="1029"/>
      <c r="D3" s="1029"/>
      <c r="E3" s="1029"/>
      <c r="F3" s="1029"/>
      <c r="G3" s="1029"/>
      <c r="H3" s="1029"/>
      <c r="I3" s="1029"/>
      <c r="J3" s="1029"/>
    </row>
    <row r="4" spans="1:18" ht="10.5" customHeight="1" x14ac:dyDescent="0.2">
      <c r="A4" s="1241"/>
      <c r="B4" s="1241"/>
      <c r="C4" s="1241"/>
      <c r="D4" s="1241"/>
      <c r="E4" s="1241"/>
      <c r="F4" s="1241"/>
      <c r="G4" s="1241"/>
      <c r="H4" s="1241"/>
      <c r="I4" s="1241"/>
      <c r="J4" s="1241"/>
    </row>
    <row r="5" spans="1:18" s="274" customFormat="1" ht="14.25" customHeight="1" x14ac:dyDescent="0.2">
      <c r="A5" s="385"/>
      <c r="B5" s="1242" t="s">
        <v>1271</v>
      </c>
      <c r="C5" s="1243"/>
      <c r="D5" s="1243"/>
      <c r="E5" s="1244"/>
      <c r="F5" s="1242" t="s">
        <v>1273</v>
      </c>
      <c r="G5" s="1243"/>
      <c r="H5" s="1243"/>
      <c r="I5" s="1244"/>
      <c r="J5" s="384"/>
    </row>
    <row r="6" spans="1:18" s="274" customFormat="1" ht="14.25" customHeight="1" thickBot="1" x14ac:dyDescent="0.25">
      <c r="A6" s="385" t="s">
        <v>1288</v>
      </c>
      <c r="B6" s="1234" t="s">
        <v>1272</v>
      </c>
      <c r="C6" s="1234"/>
      <c r="D6" s="1234"/>
      <c r="E6" s="1235"/>
      <c r="F6" s="1233" t="s">
        <v>1274</v>
      </c>
      <c r="G6" s="1234"/>
      <c r="H6" s="1234"/>
      <c r="I6" s="1235"/>
      <c r="J6" s="448" t="s">
        <v>620</v>
      </c>
    </row>
    <row r="7" spans="1:18" s="274" customFormat="1" ht="14.25" customHeight="1" x14ac:dyDescent="0.2">
      <c r="A7" s="385" t="s">
        <v>1087</v>
      </c>
      <c r="B7" s="431" t="s">
        <v>1067</v>
      </c>
      <c r="C7" s="431" t="s">
        <v>1071</v>
      </c>
      <c r="D7" s="431" t="s">
        <v>1073</v>
      </c>
      <c r="E7" s="431" t="s">
        <v>956</v>
      </c>
      <c r="F7" s="431" t="s">
        <v>1067</v>
      </c>
      <c r="G7" s="431" t="s">
        <v>1071</v>
      </c>
      <c r="H7" s="431" t="s">
        <v>1073</v>
      </c>
      <c r="I7" s="431" t="s">
        <v>956</v>
      </c>
      <c r="J7" s="448" t="s">
        <v>1088</v>
      </c>
    </row>
    <row r="8" spans="1:18" s="274" customFormat="1" ht="14.25" customHeight="1" x14ac:dyDescent="0.2">
      <c r="A8" s="446"/>
      <c r="B8" s="433" t="s">
        <v>1276</v>
      </c>
      <c r="C8" s="433" t="s">
        <v>1285</v>
      </c>
      <c r="D8" s="433" t="s">
        <v>1278</v>
      </c>
      <c r="E8" s="433" t="s">
        <v>957</v>
      </c>
      <c r="F8" s="433" t="s">
        <v>1068</v>
      </c>
      <c r="G8" s="433" t="s">
        <v>1072</v>
      </c>
      <c r="H8" s="433" t="s">
        <v>1074</v>
      </c>
      <c r="I8" s="433" t="s">
        <v>957</v>
      </c>
      <c r="J8" s="447"/>
    </row>
    <row r="9" spans="1:18" s="257" customFormat="1" ht="26.25" customHeight="1" x14ac:dyDescent="0.2">
      <c r="A9" s="1243" t="s">
        <v>960</v>
      </c>
      <c r="B9" s="1243"/>
      <c r="C9" s="1243"/>
      <c r="D9" s="1243"/>
      <c r="E9" s="1243"/>
      <c r="F9" s="1243"/>
      <c r="G9" s="1243"/>
      <c r="H9" s="1243"/>
      <c r="I9" s="1243"/>
      <c r="J9" s="1243"/>
    </row>
    <row r="10" spans="1:18" s="90" customFormat="1" x14ac:dyDescent="0.2">
      <c r="A10" s="67" t="s">
        <v>1289</v>
      </c>
      <c r="B10" s="885">
        <v>1</v>
      </c>
      <c r="C10" s="885" t="s">
        <v>961</v>
      </c>
      <c r="D10" s="885" t="s">
        <v>961</v>
      </c>
      <c r="E10" s="885">
        <v>1</v>
      </c>
      <c r="F10" s="885">
        <v>8</v>
      </c>
      <c r="G10" s="885" t="s">
        <v>961</v>
      </c>
      <c r="H10" s="885" t="s">
        <v>961</v>
      </c>
      <c r="I10" s="885">
        <v>8</v>
      </c>
      <c r="J10" s="198" t="s">
        <v>1289</v>
      </c>
      <c r="K10" s="387"/>
      <c r="L10" s="387"/>
      <c r="M10" s="387"/>
      <c r="N10" s="387"/>
      <c r="O10" s="387"/>
      <c r="P10" s="387"/>
      <c r="Q10" s="387"/>
      <c r="R10" s="387"/>
    </row>
    <row r="11" spans="1:18" s="90" customFormat="1" x14ac:dyDescent="0.2">
      <c r="A11" s="67" t="s">
        <v>1016</v>
      </c>
      <c r="B11" s="885">
        <v>42</v>
      </c>
      <c r="C11" s="885" t="s">
        <v>961</v>
      </c>
      <c r="D11" s="885" t="s">
        <v>961</v>
      </c>
      <c r="E11" s="885">
        <v>42</v>
      </c>
      <c r="F11" s="885">
        <v>96</v>
      </c>
      <c r="G11" s="885" t="s">
        <v>961</v>
      </c>
      <c r="H11" s="885">
        <v>1</v>
      </c>
      <c r="I11" s="885">
        <v>97</v>
      </c>
      <c r="J11" s="198" t="s">
        <v>1016</v>
      </c>
      <c r="K11" s="387"/>
      <c r="L11" s="387"/>
      <c r="M11" s="387"/>
      <c r="N11" s="387"/>
      <c r="O11" s="387"/>
      <c r="P11" s="387"/>
      <c r="Q11" s="387"/>
      <c r="R11" s="387"/>
    </row>
    <row r="12" spans="1:18" s="90" customFormat="1" x14ac:dyDescent="0.2">
      <c r="A12" s="67" t="s">
        <v>1017</v>
      </c>
      <c r="B12" s="885">
        <v>232</v>
      </c>
      <c r="C12" s="885" t="s">
        <v>961</v>
      </c>
      <c r="D12" s="885">
        <v>1</v>
      </c>
      <c r="E12" s="885">
        <v>233</v>
      </c>
      <c r="F12" s="885">
        <v>389</v>
      </c>
      <c r="G12" s="885" t="s">
        <v>961</v>
      </c>
      <c r="H12" s="885">
        <v>6</v>
      </c>
      <c r="I12" s="885">
        <v>395</v>
      </c>
      <c r="J12" s="198" t="s">
        <v>1017</v>
      </c>
      <c r="K12" s="387"/>
      <c r="L12" s="387"/>
      <c r="M12" s="387"/>
      <c r="N12" s="387"/>
      <c r="O12" s="387"/>
      <c r="P12" s="387"/>
      <c r="Q12" s="387"/>
      <c r="R12" s="387"/>
    </row>
    <row r="13" spans="1:18" s="90" customFormat="1" x14ac:dyDescent="0.2">
      <c r="A13" s="67" t="s">
        <v>1018</v>
      </c>
      <c r="B13" s="885">
        <v>402</v>
      </c>
      <c r="C13" s="885" t="s">
        <v>961</v>
      </c>
      <c r="D13" s="885">
        <v>6</v>
      </c>
      <c r="E13" s="885">
        <v>408</v>
      </c>
      <c r="F13" s="885">
        <v>380</v>
      </c>
      <c r="G13" s="885" t="s">
        <v>961</v>
      </c>
      <c r="H13" s="885">
        <v>14</v>
      </c>
      <c r="I13" s="885">
        <v>394</v>
      </c>
      <c r="J13" s="198" t="s">
        <v>1018</v>
      </c>
      <c r="K13" s="387"/>
      <c r="L13" s="387"/>
      <c r="M13" s="387"/>
      <c r="N13" s="387"/>
      <c r="O13" s="387"/>
      <c r="P13" s="387"/>
      <c r="Q13" s="387"/>
      <c r="R13" s="387"/>
    </row>
    <row r="14" spans="1:18" s="90" customFormat="1" x14ac:dyDescent="0.2">
      <c r="A14" s="67" t="s">
        <v>1019</v>
      </c>
      <c r="B14" s="885">
        <v>295</v>
      </c>
      <c r="C14" s="885" t="s">
        <v>961</v>
      </c>
      <c r="D14" s="885">
        <v>17</v>
      </c>
      <c r="E14" s="885">
        <v>312</v>
      </c>
      <c r="F14" s="885">
        <v>238</v>
      </c>
      <c r="G14" s="885" t="s">
        <v>961</v>
      </c>
      <c r="H14" s="885">
        <v>20</v>
      </c>
      <c r="I14" s="885">
        <v>258</v>
      </c>
      <c r="J14" s="198" t="s">
        <v>1019</v>
      </c>
      <c r="K14" s="387"/>
      <c r="L14" s="387"/>
      <c r="M14" s="387"/>
      <c r="N14" s="387"/>
      <c r="O14" s="387"/>
      <c r="P14" s="387"/>
      <c r="Q14" s="387"/>
      <c r="R14" s="387"/>
    </row>
    <row r="15" spans="1:18" s="90" customFormat="1" x14ac:dyDescent="0.2">
      <c r="A15" s="67" t="s">
        <v>1020</v>
      </c>
      <c r="B15" s="885">
        <v>162</v>
      </c>
      <c r="C15" s="885" t="s">
        <v>961</v>
      </c>
      <c r="D15" s="885">
        <v>13</v>
      </c>
      <c r="E15" s="885">
        <v>175</v>
      </c>
      <c r="F15" s="885">
        <v>142</v>
      </c>
      <c r="G15" s="885" t="s">
        <v>961</v>
      </c>
      <c r="H15" s="885">
        <v>27</v>
      </c>
      <c r="I15" s="885">
        <v>169</v>
      </c>
      <c r="J15" s="198" t="s">
        <v>1020</v>
      </c>
      <c r="K15" s="387"/>
      <c r="L15" s="387"/>
      <c r="M15" s="387"/>
      <c r="N15" s="387"/>
      <c r="O15" s="387"/>
      <c r="P15" s="387"/>
      <c r="Q15" s="387"/>
      <c r="R15" s="387"/>
    </row>
    <row r="16" spans="1:18" s="90" customFormat="1" x14ac:dyDescent="0.2">
      <c r="A16" s="67" t="s">
        <v>1114</v>
      </c>
      <c r="B16" s="885">
        <v>114</v>
      </c>
      <c r="C16" s="885" t="s">
        <v>961</v>
      </c>
      <c r="D16" s="885">
        <v>29</v>
      </c>
      <c r="E16" s="885">
        <v>143</v>
      </c>
      <c r="F16" s="885">
        <v>85</v>
      </c>
      <c r="G16" s="885">
        <v>2</v>
      </c>
      <c r="H16" s="885">
        <v>36</v>
      </c>
      <c r="I16" s="885">
        <v>123</v>
      </c>
      <c r="J16" s="198" t="s">
        <v>1114</v>
      </c>
      <c r="K16" s="387"/>
      <c r="L16" s="387"/>
      <c r="M16" s="387"/>
      <c r="N16" s="387"/>
      <c r="O16" s="387"/>
      <c r="P16" s="387"/>
      <c r="Q16" s="387"/>
      <c r="R16" s="387"/>
    </row>
    <row r="17" spans="1:19" s="90" customFormat="1" x14ac:dyDescent="0.2">
      <c r="A17" s="67" t="s">
        <v>1290</v>
      </c>
      <c r="B17" s="885">
        <v>84</v>
      </c>
      <c r="C17" s="885" t="s">
        <v>961</v>
      </c>
      <c r="D17" s="885">
        <v>45</v>
      </c>
      <c r="E17" s="885">
        <v>129</v>
      </c>
      <c r="F17" s="885">
        <v>57</v>
      </c>
      <c r="G17" s="885">
        <v>5</v>
      </c>
      <c r="H17" s="885">
        <v>42</v>
      </c>
      <c r="I17" s="885">
        <v>104</v>
      </c>
      <c r="J17" s="198" t="s">
        <v>1290</v>
      </c>
      <c r="K17" s="387"/>
      <c r="L17" s="387"/>
      <c r="M17" s="387"/>
      <c r="N17" s="387"/>
      <c r="O17" s="387"/>
      <c r="P17" s="387"/>
      <c r="Q17" s="387"/>
      <c r="R17" s="387"/>
    </row>
    <row r="18" spans="1:19" s="90" customFormat="1" x14ac:dyDescent="0.2">
      <c r="A18" s="67" t="s">
        <v>1291</v>
      </c>
      <c r="B18" s="885">
        <v>56</v>
      </c>
      <c r="C18" s="885" t="s">
        <v>961</v>
      </c>
      <c r="D18" s="885">
        <v>54</v>
      </c>
      <c r="E18" s="885">
        <v>110</v>
      </c>
      <c r="F18" s="885">
        <v>35</v>
      </c>
      <c r="G18" s="885">
        <v>3</v>
      </c>
      <c r="H18" s="885">
        <v>41</v>
      </c>
      <c r="I18" s="885">
        <v>79</v>
      </c>
      <c r="J18" s="198" t="s">
        <v>1291</v>
      </c>
      <c r="K18" s="387"/>
      <c r="L18" s="387"/>
      <c r="M18" s="387"/>
      <c r="N18" s="387"/>
      <c r="O18" s="387"/>
      <c r="P18" s="387"/>
      <c r="Q18" s="387"/>
      <c r="R18" s="387"/>
    </row>
    <row r="19" spans="1:19" s="90" customFormat="1" x14ac:dyDescent="0.2">
      <c r="A19" s="67" t="s">
        <v>1292</v>
      </c>
      <c r="B19" s="885">
        <v>59</v>
      </c>
      <c r="C19" s="885">
        <v>10</v>
      </c>
      <c r="D19" s="885">
        <v>65</v>
      </c>
      <c r="E19" s="885">
        <v>134</v>
      </c>
      <c r="F19" s="885">
        <v>31</v>
      </c>
      <c r="G19" s="885">
        <v>5</v>
      </c>
      <c r="H19" s="885">
        <v>24</v>
      </c>
      <c r="I19" s="885">
        <v>60</v>
      </c>
      <c r="J19" s="198" t="s">
        <v>1293</v>
      </c>
      <c r="K19" s="387"/>
      <c r="L19" s="387"/>
      <c r="M19" s="387"/>
      <c r="N19" s="387"/>
      <c r="O19" s="387"/>
      <c r="P19" s="387"/>
      <c r="Q19" s="387"/>
      <c r="R19" s="387"/>
    </row>
    <row r="20" spans="1:19" s="90" customFormat="1" x14ac:dyDescent="0.2">
      <c r="A20" s="67"/>
      <c r="B20" s="871"/>
      <c r="C20" s="825"/>
      <c r="D20" s="825"/>
      <c r="E20" s="871"/>
      <c r="F20" s="871"/>
      <c r="G20" s="825"/>
      <c r="H20" s="825"/>
      <c r="I20" s="871"/>
      <c r="J20" s="174"/>
      <c r="K20" s="283"/>
      <c r="L20" s="387"/>
      <c r="M20" s="387"/>
      <c r="N20" s="283"/>
      <c r="O20" s="283"/>
      <c r="P20" s="387"/>
      <c r="Q20" s="387"/>
      <c r="R20" s="283"/>
    </row>
    <row r="21" spans="1:19" s="257" customFormat="1" ht="17.25" customHeight="1" x14ac:dyDescent="0.25">
      <c r="A21" s="442" t="s">
        <v>956</v>
      </c>
      <c r="B21" s="260">
        <v>1447</v>
      </c>
      <c r="C21" s="260">
        <v>10</v>
      </c>
      <c r="D21" s="260">
        <v>230</v>
      </c>
      <c r="E21" s="260">
        <v>1687</v>
      </c>
      <c r="F21" s="260">
        <v>1461</v>
      </c>
      <c r="G21" s="260">
        <v>15</v>
      </c>
      <c r="H21" s="260">
        <v>211</v>
      </c>
      <c r="I21" s="260">
        <v>1687</v>
      </c>
      <c r="J21" s="449" t="s">
        <v>957</v>
      </c>
      <c r="L21" s="803"/>
      <c r="M21" s="802"/>
      <c r="N21" s="802"/>
      <c r="O21" s="803"/>
      <c r="P21" s="803"/>
      <c r="Q21" s="802"/>
      <c r="R21" s="802"/>
      <c r="S21" s="803"/>
    </row>
    <row r="22" spans="1:19" s="257" customFormat="1" ht="26.25" customHeight="1" x14ac:dyDescent="0.2">
      <c r="A22" s="1261" t="s">
        <v>1057</v>
      </c>
      <c r="B22" s="1261"/>
      <c r="C22" s="1261"/>
      <c r="D22" s="1261"/>
      <c r="E22" s="1261"/>
      <c r="F22" s="1261"/>
      <c r="G22" s="1261"/>
      <c r="H22" s="1261"/>
      <c r="I22" s="1261"/>
      <c r="J22" s="1261"/>
    </row>
    <row r="23" spans="1:19" s="90" customFormat="1" x14ac:dyDescent="0.2">
      <c r="A23" s="67" t="s">
        <v>1289</v>
      </c>
      <c r="B23" s="887">
        <v>100</v>
      </c>
      <c r="C23" s="887" t="s">
        <v>961</v>
      </c>
      <c r="D23" s="887" t="s">
        <v>961</v>
      </c>
      <c r="E23" s="849">
        <v>100</v>
      </c>
      <c r="F23" s="887">
        <v>100</v>
      </c>
      <c r="G23" s="887" t="s">
        <v>961</v>
      </c>
      <c r="H23" s="887" t="s">
        <v>961</v>
      </c>
      <c r="I23" s="887">
        <v>100</v>
      </c>
      <c r="J23" s="198" t="s">
        <v>1289</v>
      </c>
      <c r="K23" s="284"/>
      <c r="L23" s="284"/>
      <c r="M23" s="284"/>
      <c r="N23" s="284"/>
      <c r="O23" s="284"/>
      <c r="P23" s="284"/>
      <c r="Q23" s="284"/>
    </row>
    <row r="24" spans="1:19" s="90" customFormat="1" x14ac:dyDescent="0.2">
      <c r="A24" s="67" t="s">
        <v>1016</v>
      </c>
      <c r="B24" s="887">
        <v>100</v>
      </c>
      <c r="C24" s="887" t="s">
        <v>961</v>
      </c>
      <c r="D24" s="887" t="s">
        <v>961</v>
      </c>
      <c r="E24" s="849">
        <v>100</v>
      </c>
      <c r="F24" s="887">
        <v>99</v>
      </c>
      <c r="G24" s="887" t="s">
        <v>961</v>
      </c>
      <c r="H24" s="887">
        <v>1</v>
      </c>
      <c r="I24" s="887">
        <v>100</v>
      </c>
      <c r="J24" s="198" t="s">
        <v>1016</v>
      </c>
      <c r="K24" s="284"/>
      <c r="L24" s="284"/>
      <c r="M24" s="284"/>
      <c r="N24" s="284"/>
      <c r="O24" s="284"/>
      <c r="P24" s="284"/>
      <c r="Q24" s="284"/>
    </row>
    <row r="25" spans="1:19" s="90" customFormat="1" x14ac:dyDescent="0.2">
      <c r="A25" s="67" t="s">
        <v>1017</v>
      </c>
      <c r="B25" s="887">
        <v>99.6</v>
      </c>
      <c r="C25" s="887" t="s">
        <v>961</v>
      </c>
      <c r="D25" s="887">
        <v>0.4</v>
      </c>
      <c r="E25" s="849">
        <v>100</v>
      </c>
      <c r="F25" s="887">
        <v>98.5</v>
      </c>
      <c r="G25" s="887" t="s">
        <v>961</v>
      </c>
      <c r="H25" s="887">
        <v>1.5</v>
      </c>
      <c r="I25" s="887">
        <v>100</v>
      </c>
      <c r="J25" s="198" t="s">
        <v>1017</v>
      </c>
      <c r="K25" s="284"/>
      <c r="L25" s="284"/>
      <c r="M25" s="284"/>
      <c r="N25" s="284"/>
      <c r="O25" s="284"/>
      <c r="P25" s="284"/>
      <c r="Q25" s="284"/>
    </row>
    <row r="26" spans="1:19" s="90" customFormat="1" x14ac:dyDescent="0.2">
      <c r="A26" s="67" t="s">
        <v>1018</v>
      </c>
      <c r="B26" s="887">
        <v>98.5</v>
      </c>
      <c r="C26" s="887" t="s">
        <v>961</v>
      </c>
      <c r="D26" s="887">
        <v>1.5</v>
      </c>
      <c r="E26" s="849">
        <v>100</v>
      </c>
      <c r="F26" s="887">
        <v>96.4</v>
      </c>
      <c r="G26" s="887" t="s">
        <v>961</v>
      </c>
      <c r="H26" s="887">
        <v>3.6</v>
      </c>
      <c r="I26" s="887">
        <v>100</v>
      </c>
      <c r="J26" s="198" t="s">
        <v>1018</v>
      </c>
      <c r="K26" s="284"/>
      <c r="L26" s="284"/>
      <c r="M26" s="284"/>
      <c r="N26" s="284"/>
      <c r="O26" s="284"/>
      <c r="P26" s="284"/>
      <c r="Q26" s="284"/>
    </row>
    <row r="27" spans="1:19" s="90" customFormat="1" x14ac:dyDescent="0.2">
      <c r="A27" s="67" t="s">
        <v>1019</v>
      </c>
      <c r="B27" s="887">
        <v>94.6</v>
      </c>
      <c r="C27" s="887" t="s">
        <v>961</v>
      </c>
      <c r="D27" s="887">
        <v>5.4</v>
      </c>
      <c r="E27" s="849">
        <v>100</v>
      </c>
      <c r="F27" s="887">
        <v>92.2</v>
      </c>
      <c r="G27" s="887" t="s">
        <v>961</v>
      </c>
      <c r="H27" s="887">
        <v>7.8</v>
      </c>
      <c r="I27" s="887">
        <v>100</v>
      </c>
      <c r="J27" s="198" t="s">
        <v>1019</v>
      </c>
      <c r="K27" s="284"/>
      <c r="L27" s="284"/>
      <c r="M27" s="284"/>
      <c r="N27" s="284"/>
      <c r="O27" s="284"/>
      <c r="P27" s="284"/>
      <c r="Q27" s="284"/>
    </row>
    <row r="28" spans="1:19" s="90" customFormat="1" x14ac:dyDescent="0.2">
      <c r="A28" s="67" t="s">
        <v>1020</v>
      </c>
      <c r="B28" s="887">
        <v>92.6</v>
      </c>
      <c r="C28" s="887" t="s">
        <v>961</v>
      </c>
      <c r="D28" s="887">
        <v>7.4</v>
      </c>
      <c r="E28" s="849">
        <v>100</v>
      </c>
      <c r="F28" s="887">
        <v>84</v>
      </c>
      <c r="G28" s="887" t="s">
        <v>961</v>
      </c>
      <c r="H28" s="887">
        <v>16</v>
      </c>
      <c r="I28" s="887">
        <v>100</v>
      </c>
      <c r="J28" s="198" t="s">
        <v>1020</v>
      </c>
      <c r="K28" s="284"/>
      <c r="L28" s="284"/>
      <c r="M28" s="284"/>
      <c r="N28" s="284"/>
      <c r="O28" s="284"/>
      <c r="P28" s="284"/>
      <c r="Q28" s="284"/>
    </row>
    <row r="29" spans="1:19" s="90" customFormat="1" x14ac:dyDescent="0.2">
      <c r="A29" s="67" t="s">
        <v>1114</v>
      </c>
      <c r="B29" s="887">
        <v>79.7</v>
      </c>
      <c r="C29" s="887" t="s">
        <v>961</v>
      </c>
      <c r="D29" s="887">
        <v>20.3</v>
      </c>
      <c r="E29" s="849">
        <v>100</v>
      </c>
      <c r="F29" s="887">
        <v>69.099999999999994</v>
      </c>
      <c r="G29" s="887">
        <v>1.6</v>
      </c>
      <c r="H29" s="887">
        <v>29.3</v>
      </c>
      <c r="I29" s="887">
        <v>100</v>
      </c>
      <c r="J29" s="198" t="s">
        <v>1114</v>
      </c>
      <c r="K29" s="284"/>
      <c r="L29" s="284"/>
      <c r="M29" s="284"/>
      <c r="N29" s="284"/>
      <c r="O29" s="284"/>
      <c r="P29" s="284"/>
      <c r="Q29" s="284"/>
    </row>
    <row r="30" spans="1:19" s="90" customFormat="1" x14ac:dyDescent="0.2">
      <c r="A30" s="67" t="s">
        <v>1290</v>
      </c>
      <c r="B30" s="887">
        <v>65.099999999999994</v>
      </c>
      <c r="C30" s="887" t="s">
        <v>961</v>
      </c>
      <c r="D30" s="887">
        <v>34.9</v>
      </c>
      <c r="E30" s="849">
        <v>100</v>
      </c>
      <c r="F30" s="887">
        <v>54.8</v>
      </c>
      <c r="G30" s="887">
        <v>4.8</v>
      </c>
      <c r="H30" s="887">
        <v>40.4</v>
      </c>
      <c r="I30" s="887">
        <v>100</v>
      </c>
      <c r="J30" s="198" t="s">
        <v>1290</v>
      </c>
      <c r="K30" s="284"/>
      <c r="L30" s="284"/>
      <c r="M30" s="284"/>
      <c r="N30" s="284"/>
      <c r="O30" s="284"/>
      <c r="P30" s="284"/>
      <c r="Q30" s="284"/>
    </row>
    <row r="31" spans="1:19" s="90" customFormat="1" x14ac:dyDescent="0.2">
      <c r="A31" s="67" t="s">
        <v>1291</v>
      </c>
      <c r="B31" s="887">
        <v>50.9</v>
      </c>
      <c r="C31" s="887" t="s">
        <v>961</v>
      </c>
      <c r="D31" s="887">
        <v>49.1</v>
      </c>
      <c r="E31" s="849">
        <v>100</v>
      </c>
      <c r="F31" s="887">
        <v>44.3</v>
      </c>
      <c r="G31" s="887">
        <v>3.8</v>
      </c>
      <c r="H31" s="887">
        <v>51.9</v>
      </c>
      <c r="I31" s="887">
        <v>100</v>
      </c>
      <c r="J31" s="198" t="s">
        <v>1291</v>
      </c>
      <c r="K31" s="284"/>
      <c r="L31" s="284"/>
      <c r="M31" s="284"/>
      <c r="N31" s="284"/>
      <c r="O31" s="284"/>
      <c r="P31" s="284"/>
      <c r="Q31" s="284"/>
    </row>
    <row r="32" spans="1:19" s="90" customFormat="1" x14ac:dyDescent="0.2">
      <c r="A32" s="67" t="s">
        <v>1292</v>
      </c>
      <c r="B32" s="887">
        <v>44</v>
      </c>
      <c r="C32" s="887">
        <v>7.5</v>
      </c>
      <c r="D32" s="887">
        <v>48.5</v>
      </c>
      <c r="E32" s="849">
        <v>100</v>
      </c>
      <c r="F32" s="887">
        <v>51.7</v>
      </c>
      <c r="G32" s="887">
        <v>8.3000000000000007</v>
      </c>
      <c r="H32" s="887">
        <v>40</v>
      </c>
      <c r="I32" s="887">
        <v>100</v>
      </c>
      <c r="J32" s="198" t="s">
        <v>1293</v>
      </c>
      <c r="K32" s="284"/>
      <c r="L32" s="284"/>
      <c r="M32" s="284"/>
      <c r="N32" s="284"/>
      <c r="O32" s="284"/>
      <c r="P32" s="284"/>
      <c r="Q32" s="284"/>
    </row>
    <row r="33" spans="1:17" s="90" customFormat="1" x14ac:dyDescent="0.2">
      <c r="A33" s="67"/>
      <c r="B33" s="825"/>
      <c r="C33" s="825"/>
      <c r="D33" s="825"/>
      <c r="E33" s="217"/>
      <c r="F33" s="825"/>
      <c r="G33" s="825"/>
      <c r="H33" s="825"/>
      <c r="I33" s="27"/>
      <c r="J33" s="174"/>
      <c r="K33" s="284"/>
      <c r="L33" s="284"/>
      <c r="M33" s="284"/>
      <c r="N33" s="284"/>
      <c r="O33" s="284"/>
      <c r="P33" s="284"/>
      <c r="Q33" s="284"/>
    </row>
    <row r="34" spans="1:17" s="257" customFormat="1" ht="17.25" customHeight="1" x14ac:dyDescent="0.2">
      <c r="A34" s="442" t="s">
        <v>956</v>
      </c>
      <c r="B34" s="441">
        <v>85.8</v>
      </c>
      <c r="C34" s="441">
        <v>0.6</v>
      </c>
      <c r="D34" s="441">
        <v>13.6</v>
      </c>
      <c r="E34" s="441">
        <v>100</v>
      </c>
      <c r="F34" s="441">
        <v>86.6</v>
      </c>
      <c r="G34" s="441">
        <v>0.9</v>
      </c>
      <c r="H34" s="441">
        <v>12.5</v>
      </c>
      <c r="I34" s="444">
        <v>100</v>
      </c>
      <c r="J34" s="449" t="s">
        <v>957</v>
      </c>
    </row>
    <row r="35" spans="1:17" ht="9.1999999999999993" customHeight="1" x14ac:dyDescent="0.2">
      <c r="A35" s="268"/>
      <c r="B35" s="249"/>
      <c r="C35" s="249"/>
      <c r="D35" s="249"/>
      <c r="E35" s="249"/>
      <c r="F35" s="249"/>
      <c r="G35" s="249"/>
      <c r="H35" s="249"/>
      <c r="I35" s="270"/>
      <c r="J35" s="445"/>
      <c r="K35" s="32"/>
      <c r="L35" s="32"/>
      <c r="M35" s="32"/>
    </row>
    <row r="36" spans="1:17" ht="9.1999999999999993" customHeight="1" x14ac:dyDescent="0.2">
      <c r="A36" s="12" t="s">
        <v>963</v>
      </c>
      <c r="B36" s="1175" t="s">
        <v>1011</v>
      </c>
      <c r="C36" s="1175"/>
      <c r="D36" s="1175"/>
      <c r="E36" s="1175"/>
      <c r="F36" s="1175"/>
      <c r="G36" s="34"/>
      <c r="H36" s="34"/>
      <c r="I36" s="921"/>
      <c r="J36" s="922"/>
      <c r="K36" s="32"/>
      <c r="L36" s="32"/>
      <c r="M36" s="32"/>
    </row>
    <row r="37" spans="1:17" x14ac:dyDescent="0.2">
      <c r="A37" s="12"/>
      <c r="B37" s="1112" t="s">
        <v>1012</v>
      </c>
      <c r="C37" s="1112"/>
      <c r="D37" s="1112"/>
      <c r="E37" s="1112"/>
      <c r="F37" s="1112"/>
      <c r="G37" s="34"/>
      <c r="H37" s="34"/>
      <c r="I37" s="921"/>
      <c r="J37" s="922"/>
      <c r="K37" s="32"/>
      <c r="L37" s="32"/>
      <c r="M37" s="32"/>
    </row>
    <row r="38" spans="1:17" x14ac:dyDescent="0.2">
      <c r="A38" s="30" t="s">
        <v>1134</v>
      </c>
      <c r="B38" s="30"/>
      <c r="C38" s="30"/>
      <c r="D38" s="30"/>
      <c r="E38" s="30"/>
      <c r="F38" s="30"/>
      <c r="G38" s="30"/>
      <c r="H38" s="30"/>
      <c r="I38" s="30"/>
      <c r="J38" s="31" t="s">
        <v>1133</v>
      </c>
      <c r="K38" s="30"/>
      <c r="L38" s="30"/>
      <c r="M38" s="30"/>
    </row>
    <row r="40" spans="1:17" ht="15" x14ac:dyDescent="0.25">
      <c r="B40" s="804"/>
      <c r="C40" s="804"/>
      <c r="D40" s="804"/>
      <c r="E40" s="804"/>
      <c r="F40" s="804"/>
      <c r="G40" s="804"/>
      <c r="H40" s="804"/>
      <c r="I40" s="804"/>
    </row>
  </sheetData>
  <mergeCells count="11">
    <mergeCell ref="F6:I6"/>
    <mergeCell ref="A9:J9"/>
    <mergeCell ref="B36:F36"/>
    <mergeCell ref="B37:F37"/>
    <mergeCell ref="A2:J2"/>
    <mergeCell ref="A3:J3"/>
    <mergeCell ref="A4:J4"/>
    <mergeCell ref="B5:E5"/>
    <mergeCell ref="A22:J22"/>
    <mergeCell ref="B6:E6"/>
    <mergeCell ref="F5:I5"/>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27"/>
  <sheetViews>
    <sheetView zoomScale="145" zoomScaleNormal="145" workbookViewId="0">
      <selection activeCell="N10" sqref="N10"/>
    </sheetView>
  </sheetViews>
  <sheetFormatPr baseColWidth="10" defaultRowHeight="12.75" x14ac:dyDescent="0.2"/>
  <cols>
    <col min="1" max="1" width="10.140625" customWidth="1"/>
    <col min="2" max="10" width="6.42578125" customWidth="1"/>
    <col min="11" max="12" width="7" customWidth="1"/>
    <col min="13" max="13" width="10.140625" customWidth="1"/>
  </cols>
  <sheetData>
    <row r="1" spans="1:13" s="121" customFormat="1" ht="10.5" customHeight="1" x14ac:dyDescent="0.15">
      <c r="A1" s="121" t="s">
        <v>273</v>
      </c>
    </row>
    <row r="2" spans="1:13" s="90" customFormat="1" ht="16.899999999999999" customHeight="1" x14ac:dyDescent="0.2">
      <c r="A2" s="1029" t="s">
        <v>1571</v>
      </c>
      <c r="B2" s="1029"/>
      <c r="C2" s="1029"/>
      <c r="D2" s="1029"/>
      <c r="E2" s="1029"/>
      <c r="F2" s="1029"/>
      <c r="G2" s="1029"/>
      <c r="H2" s="1029"/>
      <c r="I2" s="1029"/>
      <c r="J2" s="1029"/>
      <c r="K2" s="1029"/>
      <c r="L2" s="1029"/>
      <c r="M2" s="1029"/>
    </row>
    <row r="3" spans="1:13" s="90" customFormat="1" ht="16.899999999999999" customHeight="1" x14ac:dyDescent="0.2">
      <c r="A3" s="1029" t="s">
        <v>1572</v>
      </c>
      <c r="B3" s="1029"/>
      <c r="C3" s="1029"/>
      <c r="D3" s="1029"/>
      <c r="E3" s="1029"/>
      <c r="F3" s="1029"/>
      <c r="G3" s="1029"/>
      <c r="H3" s="1029"/>
      <c r="I3" s="1029"/>
      <c r="J3" s="1029"/>
      <c r="K3" s="1029"/>
      <c r="L3" s="1029"/>
      <c r="M3" s="1029"/>
    </row>
    <row r="4" spans="1:13" ht="10.5" customHeight="1" x14ac:dyDescent="0.2">
      <c r="A4" s="1241"/>
      <c r="B4" s="1241"/>
      <c r="C4" s="1241"/>
      <c r="D4" s="1241"/>
      <c r="E4" s="1241"/>
      <c r="F4" s="1241"/>
      <c r="G4" s="1241"/>
      <c r="H4" s="1241"/>
      <c r="I4" s="1241"/>
      <c r="J4" s="1241"/>
      <c r="K4" s="1241"/>
      <c r="L4" s="1241"/>
      <c r="M4" s="1241"/>
    </row>
    <row r="5" spans="1:13" s="274" customFormat="1" ht="12.75" customHeight="1" x14ac:dyDescent="0.2">
      <c r="A5" s="1262" t="s">
        <v>1294</v>
      </c>
      <c r="B5" s="1265" t="s">
        <v>1295</v>
      </c>
      <c r="C5" s="1254"/>
      <c r="D5" s="1254"/>
      <c r="E5" s="1254"/>
      <c r="F5" s="1254"/>
      <c r="G5" s="1254"/>
      <c r="H5" s="1254"/>
      <c r="I5" s="1254"/>
      <c r="J5" s="1254"/>
      <c r="K5" s="1254"/>
      <c r="L5" s="1255"/>
      <c r="M5" s="1271" t="s">
        <v>706</v>
      </c>
    </row>
    <row r="6" spans="1:13" s="274" customFormat="1" ht="12.75" customHeight="1" thickBot="1" x14ac:dyDescent="0.25">
      <c r="A6" s="1263"/>
      <c r="B6" s="1266" t="s">
        <v>1296</v>
      </c>
      <c r="C6" s="1234"/>
      <c r="D6" s="1234"/>
      <c r="E6" s="1234"/>
      <c r="F6" s="1234"/>
      <c r="G6" s="1234"/>
      <c r="H6" s="1234"/>
      <c r="I6" s="1234"/>
      <c r="J6" s="1234"/>
      <c r="K6" s="1234"/>
      <c r="L6" s="1235"/>
      <c r="M6" s="1272"/>
    </row>
    <row r="7" spans="1:13" s="274" customFormat="1" ht="12.75" customHeight="1" x14ac:dyDescent="0.2">
      <c r="A7" s="1263"/>
      <c r="B7" s="1267" t="s">
        <v>1289</v>
      </c>
      <c r="C7" s="1269" t="s">
        <v>1016</v>
      </c>
      <c r="D7" s="1269" t="s">
        <v>1017</v>
      </c>
      <c r="E7" s="1269" t="s">
        <v>1018</v>
      </c>
      <c r="F7" s="1269" t="s">
        <v>1019</v>
      </c>
      <c r="G7" s="1269" t="s">
        <v>1020</v>
      </c>
      <c r="H7" s="1269" t="s">
        <v>1114</v>
      </c>
      <c r="I7" s="1269" t="s">
        <v>1290</v>
      </c>
      <c r="J7" s="1269" t="s">
        <v>1291</v>
      </c>
      <c r="K7" s="430" t="s">
        <v>1297</v>
      </c>
      <c r="L7" s="430" t="s">
        <v>956</v>
      </c>
      <c r="M7" s="1272"/>
    </row>
    <row r="8" spans="1:13" s="274" customFormat="1" ht="12.75" customHeight="1" x14ac:dyDescent="0.2">
      <c r="A8" s="1264"/>
      <c r="B8" s="1268"/>
      <c r="C8" s="1270"/>
      <c r="D8" s="1270"/>
      <c r="E8" s="1270"/>
      <c r="F8" s="1270"/>
      <c r="G8" s="1270"/>
      <c r="H8" s="1270"/>
      <c r="I8" s="1270"/>
      <c r="J8" s="1270"/>
      <c r="K8" s="433" t="s">
        <v>1293</v>
      </c>
      <c r="L8" s="433" t="s">
        <v>957</v>
      </c>
      <c r="M8" s="1273"/>
    </row>
    <row r="9" spans="1:13" s="257" customFormat="1" ht="29.25" customHeight="1" x14ac:dyDescent="0.2">
      <c r="A9" s="1243" t="s">
        <v>960</v>
      </c>
      <c r="B9" s="1243"/>
      <c r="C9" s="1243"/>
      <c r="D9" s="1243"/>
      <c r="E9" s="1243"/>
      <c r="F9" s="1243"/>
      <c r="G9" s="1243"/>
      <c r="H9" s="1243"/>
      <c r="I9" s="1243"/>
      <c r="J9" s="1243"/>
      <c r="K9" s="1243"/>
      <c r="L9" s="1243"/>
      <c r="M9" s="1243"/>
    </row>
    <row r="10" spans="1:13" s="90" customFormat="1" x14ac:dyDescent="0.2">
      <c r="A10" s="67" t="s">
        <v>1289</v>
      </c>
      <c r="B10" s="885">
        <v>1</v>
      </c>
      <c r="C10" s="885" t="s">
        <v>961</v>
      </c>
      <c r="D10" s="885" t="s">
        <v>961</v>
      </c>
      <c r="E10" s="885" t="s">
        <v>961</v>
      </c>
      <c r="F10" s="885" t="s">
        <v>961</v>
      </c>
      <c r="G10" s="885" t="s">
        <v>961</v>
      </c>
      <c r="H10" s="885" t="s">
        <v>961</v>
      </c>
      <c r="I10" s="885" t="s">
        <v>961</v>
      </c>
      <c r="J10" s="885" t="s">
        <v>961</v>
      </c>
      <c r="K10" s="885" t="s">
        <v>961</v>
      </c>
      <c r="L10" s="885">
        <v>1</v>
      </c>
      <c r="M10" s="198" t="s">
        <v>1289</v>
      </c>
    </row>
    <row r="11" spans="1:13" s="90" customFormat="1" x14ac:dyDescent="0.2">
      <c r="A11" s="67" t="s">
        <v>1016</v>
      </c>
      <c r="B11" s="885">
        <v>5</v>
      </c>
      <c r="C11" s="885">
        <v>27</v>
      </c>
      <c r="D11" s="885">
        <v>6</v>
      </c>
      <c r="E11" s="885">
        <v>1</v>
      </c>
      <c r="F11" s="885">
        <v>2</v>
      </c>
      <c r="G11" s="885" t="s">
        <v>961</v>
      </c>
      <c r="H11" s="885" t="s">
        <v>961</v>
      </c>
      <c r="I11" s="885">
        <v>1</v>
      </c>
      <c r="J11" s="885" t="s">
        <v>961</v>
      </c>
      <c r="K11" s="885" t="s">
        <v>961</v>
      </c>
      <c r="L11" s="885">
        <v>42</v>
      </c>
      <c r="M11" s="198" t="s">
        <v>1016</v>
      </c>
    </row>
    <row r="12" spans="1:13" s="90" customFormat="1" x14ac:dyDescent="0.2">
      <c r="A12" s="67" t="s">
        <v>1017</v>
      </c>
      <c r="B12" s="885">
        <v>1</v>
      </c>
      <c r="C12" s="885">
        <v>41</v>
      </c>
      <c r="D12" s="885">
        <v>147</v>
      </c>
      <c r="E12" s="885">
        <v>38</v>
      </c>
      <c r="F12" s="885">
        <v>5</v>
      </c>
      <c r="G12" s="885" t="s">
        <v>961</v>
      </c>
      <c r="H12" s="885">
        <v>1</v>
      </c>
      <c r="I12" s="885" t="s">
        <v>961</v>
      </c>
      <c r="J12" s="885" t="s">
        <v>961</v>
      </c>
      <c r="K12" s="885" t="s">
        <v>961</v>
      </c>
      <c r="L12" s="885">
        <v>233</v>
      </c>
      <c r="M12" s="198" t="s">
        <v>1017</v>
      </c>
    </row>
    <row r="13" spans="1:13" s="90" customFormat="1" x14ac:dyDescent="0.2">
      <c r="A13" s="67" t="s">
        <v>1018</v>
      </c>
      <c r="B13" s="885" t="s">
        <v>961</v>
      </c>
      <c r="C13" s="885">
        <v>23</v>
      </c>
      <c r="D13" s="885">
        <v>165</v>
      </c>
      <c r="E13" s="885">
        <v>175</v>
      </c>
      <c r="F13" s="885">
        <v>40</v>
      </c>
      <c r="G13" s="885">
        <v>5</v>
      </c>
      <c r="H13" s="885" t="s">
        <v>961</v>
      </c>
      <c r="I13" s="885" t="s">
        <v>961</v>
      </c>
      <c r="J13" s="885" t="s">
        <v>961</v>
      </c>
      <c r="K13" s="885" t="s">
        <v>961</v>
      </c>
      <c r="L13" s="885">
        <v>408</v>
      </c>
      <c r="M13" s="198" t="s">
        <v>1018</v>
      </c>
    </row>
    <row r="14" spans="1:13" s="90" customFormat="1" x14ac:dyDescent="0.2">
      <c r="A14" s="67" t="s">
        <v>1019</v>
      </c>
      <c r="B14" s="885">
        <v>1</v>
      </c>
      <c r="C14" s="885">
        <v>4</v>
      </c>
      <c r="D14" s="885">
        <v>58</v>
      </c>
      <c r="E14" s="885">
        <v>122</v>
      </c>
      <c r="F14" s="885">
        <v>96</v>
      </c>
      <c r="G14" s="885">
        <v>24</v>
      </c>
      <c r="H14" s="885">
        <v>5</v>
      </c>
      <c r="I14" s="885" t="s">
        <v>961</v>
      </c>
      <c r="J14" s="885">
        <v>1</v>
      </c>
      <c r="K14" s="885">
        <v>1</v>
      </c>
      <c r="L14" s="885">
        <v>312</v>
      </c>
      <c r="M14" s="198" t="s">
        <v>1019</v>
      </c>
    </row>
    <row r="15" spans="1:13" s="90" customFormat="1" x14ac:dyDescent="0.2">
      <c r="A15" s="67" t="s">
        <v>1020</v>
      </c>
      <c r="B15" s="885" t="s">
        <v>961</v>
      </c>
      <c r="C15" s="885" t="s">
        <v>961</v>
      </c>
      <c r="D15" s="885">
        <v>15</v>
      </c>
      <c r="E15" s="885">
        <v>42</v>
      </c>
      <c r="F15" s="885">
        <v>61</v>
      </c>
      <c r="G15" s="885">
        <v>47</v>
      </c>
      <c r="H15" s="885">
        <v>7</v>
      </c>
      <c r="I15" s="885">
        <v>2</v>
      </c>
      <c r="J15" s="885">
        <v>1</v>
      </c>
      <c r="K15" s="885" t="s">
        <v>961</v>
      </c>
      <c r="L15" s="885">
        <v>175</v>
      </c>
      <c r="M15" s="198" t="s">
        <v>1020</v>
      </c>
    </row>
    <row r="16" spans="1:13" s="90" customFormat="1" x14ac:dyDescent="0.2">
      <c r="A16" s="67" t="s">
        <v>1114</v>
      </c>
      <c r="B16" s="885" t="s">
        <v>961</v>
      </c>
      <c r="C16" s="885">
        <v>1</v>
      </c>
      <c r="D16" s="885">
        <v>1</v>
      </c>
      <c r="E16" s="885">
        <v>9</v>
      </c>
      <c r="F16" s="885">
        <v>38</v>
      </c>
      <c r="G16" s="885">
        <v>42</v>
      </c>
      <c r="H16" s="885">
        <v>38</v>
      </c>
      <c r="I16" s="885">
        <v>9</v>
      </c>
      <c r="J16" s="885">
        <v>4</v>
      </c>
      <c r="K16" s="885">
        <v>1</v>
      </c>
      <c r="L16" s="885">
        <v>143</v>
      </c>
      <c r="M16" s="198" t="s">
        <v>1114</v>
      </c>
    </row>
    <row r="17" spans="1:13" s="90" customFormat="1" x14ac:dyDescent="0.2">
      <c r="A17" s="67" t="s">
        <v>1290</v>
      </c>
      <c r="B17" s="885" t="s">
        <v>961</v>
      </c>
      <c r="C17" s="885">
        <v>1</v>
      </c>
      <c r="D17" s="885">
        <v>2</v>
      </c>
      <c r="E17" s="885">
        <v>3</v>
      </c>
      <c r="F17" s="885">
        <v>12</v>
      </c>
      <c r="G17" s="885">
        <v>31</v>
      </c>
      <c r="H17" s="885">
        <v>32</v>
      </c>
      <c r="I17" s="885">
        <v>33</v>
      </c>
      <c r="J17" s="885">
        <v>12</v>
      </c>
      <c r="K17" s="885">
        <v>3</v>
      </c>
      <c r="L17" s="885">
        <v>129</v>
      </c>
      <c r="M17" s="198" t="s">
        <v>1290</v>
      </c>
    </row>
    <row r="18" spans="1:13" s="90" customFormat="1" x14ac:dyDescent="0.2">
      <c r="A18" s="67" t="s">
        <v>1291</v>
      </c>
      <c r="B18" s="885" t="s">
        <v>961</v>
      </c>
      <c r="C18" s="885" t="s">
        <v>961</v>
      </c>
      <c r="D18" s="885" t="s">
        <v>961</v>
      </c>
      <c r="E18" s="885">
        <v>3</v>
      </c>
      <c r="F18" s="885">
        <v>3</v>
      </c>
      <c r="G18" s="885">
        <v>12</v>
      </c>
      <c r="H18" s="885">
        <v>23</v>
      </c>
      <c r="I18" s="885">
        <v>36</v>
      </c>
      <c r="J18" s="885">
        <v>28</v>
      </c>
      <c r="K18" s="885">
        <v>5</v>
      </c>
      <c r="L18" s="885">
        <v>110</v>
      </c>
      <c r="M18" s="198" t="s">
        <v>1291</v>
      </c>
    </row>
    <row r="19" spans="1:13" s="90" customFormat="1" x14ac:dyDescent="0.2">
      <c r="A19" s="67" t="s">
        <v>1292</v>
      </c>
      <c r="B19" s="885" t="s">
        <v>961</v>
      </c>
      <c r="C19" s="885" t="s">
        <v>961</v>
      </c>
      <c r="D19" s="885">
        <v>1</v>
      </c>
      <c r="E19" s="885">
        <v>1</v>
      </c>
      <c r="F19" s="885">
        <v>1</v>
      </c>
      <c r="G19" s="885">
        <v>8</v>
      </c>
      <c r="H19" s="885">
        <v>17</v>
      </c>
      <c r="I19" s="885">
        <v>23</v>
      </c>
      <c r="J19" s="885">
        <v>33</v>
      </c>
      <c r="K19" s="885">
        <v>50</v>
      </c>
      <c r="L19" s="885">
        <v>134</v>
      </c>
      <c r="M19" s="198" t="s">
        <v>1293</v>
      </c>
    </row>
    <row r="20" spans="1:13" s="90" customFormat="1" x14ac:dyDescent="0.2">
      <c r="A20" s="67"/>
      <c r="B20" s="825"/>
      <c r="C20" s="825"/>
      <c r="D20" s="825"/>
      <c r="E20" s="825"/>
      <c r="F20" s="825"/>
      <c r="G20" s="825"/>
      <c r="H20" s="825"/>
      <c r="I20" s="825"/>
      <c r="J20" s="825"/>
      <c r="K20" s="825"/>
      <c r="L20" s="871"/>
      <c r="M20" s="198"/>
    </row>
    <row r="21" spans="1:13" s="257" customFormat="1" ht="18" customHeight="1" x14ac:dyDescent="0.2">
      <c r="A21" s="442" t="s">
        <v>956</v>
      </c>
      <c r="B21" s="260">
        <v>8</v>
      </c>
      <c r="C21" s="260">
        <v>97</v>
      </c>
      <c r="D21" s="260">
        <v>395</v>
      </c>
      <c r="E21" s="260">
        <v>394</v>
      </c>
      <c r="F21" s="260">
        <v>258</v>
      </c>
      <c r="G21" s="260">
        <v>169</v>
      </c>
      <c r="H21" s="260">
        <v>123</v>
      </c>
      <c r="I21" s="260">
        <v>104</v>
      </c>
      <c r="J21" s="260">
        <v>79</v>
      </c>
      <c r="K21" s="260">
        <v>60</v>
      </c>
      <c r="L21" s="260">
        <v>1687</v>
      </c>
      <c r="M21" s="449" t="s">
        <v>957</v>
      </c>
    </row>
    <row r="22" spans="1:13" ht="9.1999999999999993" customHeight="1" x14ac:dyDescent="0.2">
      <c r="A22" s="1240"/>
      <c r="B22" s="1240"/>
      <c r="C22" s="1240"/>
      <c r="D22" s="1240"/>
      <c r="E22" s="1240"/>
      <c r="F22" s="1240"/>
      <c r="G22" s="1240"/>
      <c r="H22" s="1240"/>
      <c r="I22" s="1240"/>
      <c r="J22" s="1240"/>
      <c r="K22" s="1240"/>
      <c r="L22" s="1240"/>
      <c r="M22" s="1240"/>
    </row>
    <row r="23" spans="1:13" ht="9.1999999999999993" customHeight="1" x14ac:dyDescent="0.2">
      <c r="A23" s="12" t="s">
        <v>963</v>
      </c>
      <c r="B23" s="1175" t="s">
        <v>1011</v>
      </c>
      <c r="C23" s="1175"/>
      <c r="D23" s="1175"/>
      <c r="E23" s="1175"/>
      <c r="F23" s="1175"/>
      <c r="G23" s="65"/>
      <c r="H23" s="65"/>
      <c r="I23" s="65"/>
      <c r="J23" s="65"/>
      <c r="K23" s="65"/>
      <c r="L23" s="65"/>
      <c r="M23" s="65"/>
    </row>
    <row r="24" spans="1:13" x14ac:dyDescent="0.2">
      <c r="A24" s="12"/>
      <c r="B24" s="1112" t="s">
        <v>1012</v>
      </c>
      <c r="C24" s="1112"/>
      <c r="D24" s="1112"/>
      <c r="E24" s="1112"/>
      <c r="F24" s="1112"/>
      <c r="G24" s="65"/>
      <c r="H24" s="65"/>
      <c r="I24" s="65"/>
      <c r="J24" s="65"/>
      <c r="K24" s="65"/>
      <c r="L24" s="65"/>
      <c r="M24" s="65"/>
    </row>
    <row r="25" spans="1:13" x14ac:dyDescent="0.2">
      <c r="A25" s="30" t="s">
        <v>1135</v>
      </c>
      <c r="B25" s="30"/>
      <c r="C25" s="30"/>
      <c r="D25" s="30"/>
      <c r="E25" s="30"/>
      <c r="F25" s="30"/>
      <c r="G25" s="30"/>
      <c r="H25" s="30"/>
      <c r="I25" s="30"/>
      <c r="J25" s="30"/>
      <c r="K25" s="30"/>
      <c r="L25" s="30"/>
      <c r="M25" s="31" t="s">
        <v>1133</v>
      </c>
    </row>
    <row r="27" spans="1:13" ht="15" x14ac:dyDescent="0.25">
      <c r="B27" s="805"/>
      <c r="C27" s="805"/>
      <c r="D27" s="805"/>
      <c r="E27" s="805"/>
      <c r="F27" s="805"/>
      <c r="G27" s="805"/>
      <c r="H27" s="805"/>
      <c r="I27" s="805"/>
      <c r="J27" s="805"/>
      <c r="K27" s="805"/>
      <c r="L27" s="806"/>
    </row>
  </sheetData>
  <mergeCells count="20">
    <mergeCell ref="B23:F23"/>
    <mergeCell ref="B24:F24"/>
    <mergeCell ref="A22:M22"/>
    <mergeCell ref="A9:M9"/>
    <mergeCell ref="J7:J8"/>
    <mergeCell ref="E7:E8"/>
    <mergeCell ref="F7:F8"/>
    <mergeCell ref="G7:G8"/>
    <mergeCell ref="H7:H8"/>
    <mergeCell ref="M5:M8"/>
    <mergeCell ref="A2:M2"/>
    <mergeCell ref="A3:M3"/>
    <mergeCell ref="A4:M4"/>
    <mergeCell ref="A5:A8"/>
    <mergeCell ref="B5:L5"/>
    <mergeCell ref="B6:L6"/>
    <mergeCell ref="B7:B8"/>
    <mergeCell ref="C7:C8"/>
    <mergeCell ref="D7:D8"/>
    <mergeCell ref="I7:I8"/>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47"/>
  <sheetViews>
    <sheetView zoomScale="145" zoomScaleNormal="145" workbookViewId="0">
      <selection activeCell="L6" sqref="L6"/>
    </sheetView>
  </sheetViews>
  <sheetFormatPr baseColWidth="10" defaultRowHeight="12.75" x14ac:dyDescent="0.2"/>
  <cols>
    <col min="1" max="1" width="13.28515625" customWidth="1"/>
    <col min="2" max="9" width="9.140625" customWidth="1"/>
    <col min="10" max="10" width="13.28515625" customWidth="1"/>
  </cols>
  <sheetData>
    <row r="1" spans="1:13" s="121" customFormat="1" ht="10.5" customHeight="1" x14ac:dyDescent="0.15">
      <c r="A1" s="124" t="s">
        <v>274</v>
      </c>
    </row>
    <row r="2" spans="1:13" s="90" customFormat="1" ht="16.899999999999999" customHeight="1" x14ac:dyDescent="0.2">
      <c r="A2" s="1029" t="s">
        <v>1573</v>
      </c>
      <c r="B2" s="1029"/>
      <c r="C2" s="1029"/>
      <c r="D2" s="1029"/>
      <c r="E2" s="1029"/>
      <c r="F2" s="1029"/>
      <c r="G2" s="1029"/>
      <c r="H2" s="1029"/>
      <c r="I2" s="1029"/>
      <c r="J2" s="1029"/>
    </row>
    <row r="3" spans="1:13" s="90" customFormat="1" ht="16.899999999999999" customHeight="1" x14ac:dyDescent="0.2">
      <c r="A3" s="1079" t="s">
        <v>1574</v>
      </c>
      <c r="B3" s="1079"/>
      <c r="C3" s="1079"/>
      <c r="D3" s="1079"/>
      <c r="E3" s="1079"/>
      <c r="F3" s="1079"/>
      <c r="G3" s="1079"/>
      <c r="H3" s="1079"/>
      <c r="I3" s="1079"/>
      <c r="J3" s="1079"/>
    </row>
    <row r="4" spans="1:13" ht="10.5" customHeight="1" x14ac:dyDescent="0.2">
      <c r="A4" s="1241"/>
      <c r="B4" s="1241"/>
      <c r="C4" s="1241"/>
      <c r="D4" s="1241"/>
      <c r="E4" s="1241"/>
      <c r="F4" s="1241"/>
      <c r="G4" s="1241"/>
      <c r="H4" s="1241"/>
      <c r="I4" s="1241"/>
      <c r="J4" s="1241"/>
    </row>
    <row r="5" spans="1:13" ht="12.75" customHeight="1" thickBot="1" x14ac:dyDescent="0.25">
      <c r="A5" s="1275" t="s">
        <v>1298</v>
      </c>
      <c r="B5" s="1278">
        <v>1995</v>
      </c>
      <c r="C5" s="1278">
        <v>2000</v>
      </c>
      <c r="D5" s="1278">
        <v>2005</v>
      </c>
      <c r="E5" s="1278">
        <v>2010</v>
      </c>
      <c r="F5" s="1278">
        <v>2015</v>
      </c>
      <c r="G5" s="1280">
        <v>2020</v>
      </c>
      <c r="H5" s="1281"/>
      <c r="I5" s="1282"/>
      <c r="J5" s="1271" t="s">
        <v>1299</v>
      </c>
    </row>
    <row r="6" spans="1:13" ht="9.75" customHeight="1" x14ac:dyDescent="0.2">
      <c r="A6" s="1276"/>
      <c r="B6" s="1279"/>
      <c r="C6" s="1279"/>
      <c r="D6" s="1279"/>
      <c r="E6" s="1279"/>
      <c r="F6" s="1279"/>
      <c r="G6" s="307" t="s">
        <v>1300</v>
      </c>
      <c r="H6" s="526" t="s">
        <v>1303</v>
      </c>
      <c r="I6" s="526" t="s">
        <v>956</v>
      </c>
      <c r="J6" s="1272"/>
    </row>
    <row r="7" spans="1:13" ht="13.5" customHeight="1" x14ac:dyDescent="0.2">
      <c r="A7" s="1276"/>
      <c r="B7" s="1279"/>
      <c r="C7" s="1279"/>
      <c r="D7" s="1279"/>
      <c r="E7" s="1279"/>
      <c r="F7" s="1279"/>
      <c r="G7" s="383"/>
      <c r="H7" s="557" t="s">
        <v>1304</v>
      </c>
      <c r="I7" s="383"/>
      <c r="J7" s="1272"/>
    </row>
    <row r="8" spans="1:13" ht="9.75" customHeight="1" x14ac:dyDescent="0.2">
      <c r="A8" s="1276"/>
      <c r="B8" s="1279"/>
      <c r="C8" s="1279"/>
      <c r="D8" s="1279"/>
      <c r="E8" s="1279"/>
      <c r="F8" s="1279"/>
      <c r="G8" s="527" t="s">
        <v>1301</v>
      </c>
      <c r="H8" s="527" t="s">
        <v>1301</v>
      </c>
      <c r="I8" s="431" t="s">
        <v>957</v>
      </c>
      <c r="J8" s="1272"/>
    </row>
    <row r="9" spans="1:13" ht="9.75" customHeight="1" x14ac:dyDescent="0.2">
      <c r="A9" s="1277"/>
      <c r="B9" s="1270"/>
      <c r="C9" s="1270"/>
      <c r="D9" s="1270"/>
      <c r="E9" s="1270"/>
      <c r="F9" s="1270"/>
      <c r="G9" s="558" t="s">
        <v>1302</v>
      </c>
      <c r="H9" s="558" t="s">
        <v>1305</v>
      </c>
      <c r="I9" s="446"/>
      <c r="J9" s="1273"/>
    </row>
    <row r="10" spans="1:13" x14ac:dyDescent="0.2">
      <c r="A10" s="68"/>
      <c r="B10" s="69"/>
      <c r="C10" s="69"/>
      <c r="D10" s="69"/>
      <c r="E10" s="69"/>
      <c r="F10" s="69"/>
      <c r="G10" s="64"/>
      <c r="H10" s="64"/>
      <c r="I10" s="20"/>
      <c r="J10" s="70"/>
    </row>
    <row r="11" spans="1:13" s="32" customFormat="1" x14ac:dyDescent="0.2">
      <c r="A11" s="1164" t="s">
        <v>960</v>
      </c>
      <c r="B11" s="1164"/>
      <c r="C11" s="1164"/>
      <c r="D11" s="1164"/>
      <c r="E11" s="1164"/>
      <c r="F11" s="1164"/>
      <c r="G11" s="1164"/>
      <c r="H11" s="1164"/>
      <c r="I11" s="1164"/>
      <c r="J11" s="1164"/>
    </row>
    <row r="12" spans="1:13" x14ac:dyDescent="0.2">
      <c r="A12" s="65"/>
      <c r="B12" s="65"/>
      <c r="C12" s="65"/>
      <c r="D12" s="65"/>
      <c r="E12" s="65"/>
      <c r="F12" s="65"/>
      <c r="G12" s="65"/>
      <c r="H12" s="65"/>
      <c r="I12" s="65"/>
      <c r="J12" s="65"/>
    </row>
    <row r="13" spans="1:13" s="90" customFormat="1" x14ac:dyDescent="0.2">
      <c r="A13" s="67" t="s">
        <v>1027</v>
      </c>
      <c r="B13" s="629">
        <v>62</v>
      </c>
      <c r="C13" s="629">
        <v>58</v>
      </c>
      <c r="D13" s="629">
        <v>50</v>
      </c>
      <c r="E13" s="629">
        <v>54</v>
      </c>
      <c r="F13" s="856">
        <v>60</v>
      </c>
      <c r="G13" s="825">
        <v>5</v>
      </c>
      <c r="H13" s="825">
        <v>53</v>
      </c>
      <c r="I13" s="825">
        <v>58</v>
      </c>
      <c r="J13" s="198" t="s">
        <v>1028</v>
      </c>
      <c r="K13" s="121"/>
      <c r="L13" s="121"/>
      <c r="M13" s="121"/>
    </row>
    <row r="14" spans="1:13" s="90" customFormat="1" x14ac:dyDescent="0.2">
      <c r="A14" s="67" t="s">
        <v>1029</v>
      </c>
      <c r="B14" s="629">
        <v>92</v>
      </c>
      <c r="C14" s="629">
        <v>106</v>
      </c>
      <c r="D14" s="629">
        <v>65</v>
      </c>
      <c r="E14" s="629">
        <v>61</v>
      </c>
      <c r="F14" s="856">
        <v>69</v>
      </c>
      <c r="G14" s="825">
        <v>14</v>
      </c>
      <c r="H14" s="825">
        <v>128</v>
      </c>
      <c r="I14" s="825">
        <v>142</v>
      </c>
      <c r="J14" s="198" t="s">
        <v>1030</v>
      </c>
      <c r="K14" s="121"/>
      <c r="L14" s="121"/>
      <c r="M14" s="121"/>
    </row>
    <row r="15" spans="1:13" s="90" customFormat="1" x14ac:dyDescent="0.2">
      <c r="A15" s="67" t="s">
        <v>1031</v>
      </c>
      <c r="B15" s="629">
        <v>107</v>
      </c>
      <c r="C15" s="629">
        <v>99</v>
      </c>
      <c r="D15" s="629">
        <v>85</v>
      </c>
      <c r="E15" s="629">
        <v>73</v>
      </c>
      <c r="F15" s="856">
        <v>91</v>
      </c>
      <c r="G15" s="885" t="s">
        <v>961</v>
      </c>
      <c r="H15" s="825">
        <v>35</v>
      </c>
      <c r="I15" s="825">
        <v>35</v>
      </c>
      <c r="J15" s="198" t="s">
        <v>1032</v>
      </c>
      <c r="K15" s="121"/>
      <c r="L15" s="121"/>
      <c r="M15" s="121"/>
    </row>
    <row r="16" spans="1:13" s="90" customFormat="1" x14ac:dyDescent="0.2">
      <c r="A16" s="67" t="s">
        <v>1033</v>
      </c>
      <c r="B16" s="629">
        <v>167</v>
      </c>
      <c r="C16" s="629">
        <v>140</v>
      </c>
      <c r="D16" s="629">
        <v>153</v>
      </c>
      <c r="E16" s="629">
        <v>127</v>
      </c>
      <c r="F16" s="856">
        <v>119</v>
      </c>
      <c r="G16" s="825">
        <v>2</v>
      </c>
      <c r="H16" s="825">
        <v>30</v>
      </c>
      <c r="I16" s="825">
        <v>32</v>
      </c>
      <c r="J16" s="198" t="s">
        <v>1034</v>
      </c>
      <c r="K16" s="121"/>
      <c r="L16" s="121"/>
      <c r="M16" s="121"/>
    </row>
    <row r="17" spans="1:14" s="90" customFormat="1" x14ac:dyDescent="0.2">
      <c r="A17" s="67" t="s">
        <v>1035</v>
      </c>
      <c r="B17" s="629">
        <v>421</v>
      </c>
      <c r="C17" s="629">
        <v>342</v>
      </c>
      <c r="D17" s="629">
        <v>276</v>
      </c>
      <c r="E17" s="629">
        <v>291</v>
      </c>
      <c r="F17" s="856">
        <v>290</v>
      </c>
      <c r="G17" s="825">
        <v>3</v>
      </c>
      <c r="H17" s="825">
        <v>96</v>
      </c>
      <c r="I17" s="825">
        <v>99</v>
      </c>
      <c r="J17" s="198" t="s">
        <v>1036</v>
      </c>
      <c r="K17" s="121"/>
      <c r="L17" s="121"/>
      <c r="M17" s="121"/>
    </row>
    <row r="18" spans="1:14" s="90" customFormat="1" x14ac:dyDescent="0.2">
      <c r="A18" s="67" t="s">
        <v>1037</v>
      </c>
      <c r="B18" s="629">
        <v>393</v>
      </c>
      <c r="C18" s="629">
        <v>295</v>
      </c>
      <c r="D18" s="629">
        <v>262</v>
      </c>
      <c r="E18" s="629">
        <v>289</v>
      </c>
      <c r="F18" s="856">
        <v>298</v>
      </c>
      <c r="G18" s="825">
        <v>6</v>
      </c>
      <c r="H18" s="825">
        <v>165</v>
      </c>
      <c r="I18" s="825">
        <v>171</v>
      </c>
      <c r="J18" s="198" t="s">
        <v>1038</v>
      </c>
      <c r="K18" s="121"/>
      <c r="L18" s="121"/>
      <c r="M18" s="121"/>
    </row>
    <row r="19" spans="1:14" s="90" customFormat="1" x14ac:dyDescent="0.2">
      <c r="A19" s="67" t="s">
        <v>1039</v>
      </c>
      <c r="B19" s="629">
        <v>182</v>
      </c>
      <c r="C19" s="629">
        <v>221</v>
      </c>
      <c r="D19" s="629">
        <v>181</v>
      </c>
      <c r="E19" s="629">
        <v>213</v>
      </c>
      <c r="F19" s="856">
        <v>241</v>
      </c>
      <c r="G19" s="825">
        <v>35</v>
      </c>
      <c r="H19" s="825">
        <v>151</v>
      </c>
      <c r="I19" s="825">
        <v>186</v>
      </c>
      <c r="J19" s="198" t="s">
        <v>1040</v>
      </c>
      <c r="K19" s="121"/>
      <c r="L19" s="121"/>
      <c r="M19" s="121"/>
    </row>
    <row r="20" spans="1:14" s="90" customFormat="1" x14ac:dyDescent="0.2">
      <c r="A20" s="67" t="s">
        <v>1041</v>
      </c>
      <c r="B20" s="629">
        <v>118</v>
      </c>
      <c r="C20" s="629">
        <v>118</v>
      </c>
      <c r="D20" s="629">
        <v>116</v>
      </c>
      <c r="E20" s="629">
        <v>156</v>
      </c>
      <c r="F20" s="856">
        <v>219</v>
      </c>
      <c r="G20" s="825">
        <v>57</v>
      </c>
      <c r="H20" s="825">
        <v>200</v>
      </c>
      <c r="I20" s="825">
        <v>257</v>
      </c>
      <c r="J20" s="198" t="s">
        <v>1042</v>
      </c>
      <c r="K20" s="121"/>
      <c r="L20" s="121"/>
      <c r="M20" s="121"/>
    </row>
    <row r="21" spans="1:14" s="90" customFormat="1" x14ac:dyDescent="0.2">
      <c r="A21" s="67" t="s">
        <v>1043</v>
      </c>
      <c r="B21" s="629">
        <v>439</v>
      </c>
      <c r="C21" s="629">
        <v>343</v>
      </c>
      <c r="D21" s="629">
        <v>299</v>
      </c>
      <c r="E21" s="629">
        <v>283</v>
      </c>
      <c r="F21" s="856">
        <v>320</v>
      </c>
      <c r="G21" s="825">
        <v>116</v>
      </c>
      <c r="H21" s="825">
        <v>200</v>
      </c>
      <c r="I21" s="825">
        <v>316</v>
      </c>
      <c r="J21" s="198" t="s">
        <v>1044</v>
      </c>
      <c r="K21" s="121"/>
      <c r="L21" s="121"/>
      <c r="M21" s="121"/>
    </row>
    <row r="22" spans="1:14" s="90" customFormat="1" x14ac:dyDescent="0.2">
      <c r="A22" s="67" t="s">
        <v>1045</v>
      </c>
      <c r="B22" s="629">
        <v>255</v>
      </c>
      <c r="C22" s="629">
        <v>192</v>
      </c>
      <c r="D22" s="629">
        <v>193</v>
      </c>
      <c r="E22" s="629">
        <v>199</v>
      </c>
      <c r="F22" s="856">
        <v>208</v>
      </c>
      <c r="G22" s="825">
        <v>74</v>
      </c>
      <c r="H22" s="825">
        <v>186</v>
      </c>
      <c r="I22" s="825">
        <v>260</v>
      </c>
      <c r="J22" s="198" t="s">
        <v>1046</v>
      </c>
      <c r="K22" s="121"/>
      <c r="L22" s="121"/>
      <c r="M22" s="121"/>
    </row>
    <row r="23" spans="1:14" s="90" customFormat="1" x14ac:dyDescent="0.2">
      <c r="A23" s="67" t="s">
        <v>1047</v>
      </c>
      <c r="B23" s="629">
        <v>117</v>
      </c>
      <c r="C23" s="629">
        <v>105</v>
      </c>
      <c r="D23" s="629">
        <v>54</v>
      </c>
      <c r="E23" s="629">
        <v>63</v>
      </c>
      <c r="F23" s="856">
        <v>90</v>
      </c>
      <c r="G23" s="825">
        <v>1</v>
      </c>
      <c r="H23" s="825">
        <v>63</v>
      </c>
      <c r="I23" s="825">
        <v>64</v>
      </c>
      <c r="J23" s="198" t="s">
        <v>1048</v>
      </c>
      <c r="K23" s="121"/>
      <c r="L23" s="121"/>
      <c r="M23" s="121"/>
    </row>
    <row r="24" spans="1:14" s="90" customFormat="1" x14ac:dyDescent="0.2">
      <c r="A24" s="67" t="s">
        <v>1049</v>
      </c>
      <c r="B24" s="629">
        <v>110</v>
      </c>
      <c r="C24" s="629">
        <v>94</v>
      </c>
      <c r="D24" s="629">
        <v>105</v>
      </c>
      <c r="E24" s="629">
        <v>97</v>
      </c>
      <c r="F24" s="856">
        <v>98</v>
      </c>
      <c r="G24" s="825">
        <v>1</v>
      </c>
      <c r="H24" s="825">
        <v>66</v>
      </c>
      <c r="I24" s="825">
        <v>67</v>
      </c>
      <c r="J24" s="198" t="s">
        <v>1050</v>
      </c>
      <c r="K24" s="121"/>
      <c r="L24" s="121"/>
      <c r="M24" s="121"/>
    </row>
    <row r="25" spans="1:14" s="90" customFormat="1" x14ac:dyDescent="0.2">
      <c r="A25" s="67"/>
      <c r="B25" s="630"/>
      <c r="C25" s="630"/>
      <c r="D25" s="630"/>
      <c r="E25" s="630"/>
      <c r="F25" s="630"/>
      <c r="G25" s="825"/>
      <c r="H25" s="871"/>
      <c r="I25" s="871"/>
      <c r="J25" s="198"/>
      <c r="K25" s="121"/>
      <c r="L25" s="211"/>
      <c r="M25" s="211"/>
    </row>
    <row r="26" spans="1:14" s="257" customFormat="1" ht="17.25" customHeight="1" x14ac:dyDescent="0.25">
      <c r="A26" s="442" t="s">
        <v>956</v>
      </c>
      <c r="B26" s="443">
        <v>2463</v>
      </c>
      <c r="C26" s="443">
        <v>2113</v>
      </c>
      <c r="D26" s="443">
        <v>1839</v>
      </c>
      <c r="E26" s="443">
        <v>1906</v>
      </c>
      <c r="F26" s="443">
        <v>2103</v>
      </c>
      <c r="G26" s="443">
        <v>314</v>
      </c>
      <c r="H26" s="443">
        <v>1373</v>
      </c>
      <c r="I26" s="443">
        <v>1687</v>
      </c>
      <c r="J26" s="449" t="s">
        <v>957</v>
      </c>
      <c r="L26" s="807"/>
      <c r="M26" s="808"/>
      <c r="N26" s="809"/>
    </row>
    <row r="27" spans="1:14" s="76" customFormat="1" x14ac:dyDescent="0.2">
      <c r="A27" s="71"/>
      <c r="B27" s="72"/>
      <c r="C27" s="72"/>
      <c r="D27" s="72"/>
      <c r="E27" s="72"/>
      <c r="F27" s="72"/>
      <c r="G27" s="73"/>
      <c r="H27" s="74"/>
      <c r="I27" s="74"/>
      <c r="J27" s="75"/>
    </row>
    <row r="28" spans="1:14" x14ac:dyDescent="0.2">
      <c r="A28" s="1274" t="s">
        <v>1057</v>
      </c>
      <c r="B28" s="1274"/>
      <c r="C28" s="1274"/>
      <c r="D28" s="1274"/>
      <c r="E28" s="1274"/>
      <c r="F28" s="1274"/>
      <c r="G28" s="1274"/>
      <c r="H28" s="1274"/>
      <c r="I28" s="1274"/>
      <c r="J28" s="1274"/>
    </row>
    <row r="29" spans="1:14" x14ac:dyDescent="0.2">
      <c r="A29" s="63"/>
      <c r="B29" s="63"/>
      <c r="C29" s="63"/>
      <c r="D29" s="63"/>
      <c r="E29" s="63"/>
      <c r="F29" s="63"/>
      <c r="G29" s="63"/>
      <c r="H29" s="63"/>
      <c r="I29" s="63"/>
      <c r="J29" s="63"/>
    </row>
    <row r="30" spans="1:14" s="90" customFormat="1" x14ac:dyDescent="0.2">
      <c r="A30" s="67" t="s">
        <v>1027</v>
      </c>
      <c r="B30" s="27">
        <v>2.5</v>
      </c>
      <c r="C30" s="27">
        <v>2.7</v>
      </c>
      <c r="D30" s="27">
        <v>2.7</v>
      </c>
      <c r="E30" s="27">
        <v>2.8</v>
      </c>
      <c r="F30" s="27">
        <v>2.9</v>
      </c>
      <c r="G30" s="887">
        <v>1.6</v>
      </c>
      <c r="H30" s="887">
        <v>3.9</v>
      </c>
      <c r="I30" s="887">
        <v>3.4</v>
      </c>
      <c r="J30" s="198" t="s">
        <v>1028</v>
      </c>
    </row>
    <row r="31" spans="1:14" s="90" customFormat="1" x14ac:dyDescent="0.2">
      <c r="A31" s="67" t="s">
        <v>1029</v>
      </c>
      <c r="B31" s="27">
        <v>3.7</v>
      </c>
      <c r="C31" s="27">
        <v>5</v>
      </c>
      <c r="D31" s="27">
        <v>3.5</v>
      </c>
      <c r="E31" s="27">
        <v>3.2</v>
      </c>
      <c r="F31" s="27">
        <v>3.3</v>
      </c>
      <c r="G31" s="887">
        <v>4.5</v>
      </c>
      <c r="H31" s="887">
        <v>9.3000000000000007</v>
      </c>
      <c r="I31" s="887">
        <v>8.4</v>
      </c>
      <c r="J31" s="198" t="s">
        <v>1030</v>
      </c>
    </row>
    <row r="32" spans="1:14" s="90" customFormat="1" x14ac:dyDescent="0.2">
      <c r="A32" s="67" t="s">
        <v>1031</v>
      </c>
      <c r="B32" s="27">
        <v>4.3</v>
      </c>
      <c r="C32" s="27">
        <v>4.7</v>
      </c>
      <c r="D32" s="27">
        <v>4.5999999999999996</v>
      </c>
      <c r="E32" s="27">
        <v>3.8</v>
      </c>
      <c r="F32" s="27">
        <v>4.3</v>
      </c>
      <c r="G32" s="887" t="s">
        <v>961</v>
      </c>
      <c r="H32" s="887">
        <v>2.5</v>
      </c>
      <c r="I32" s="887">
        <v>2.1</v>
      </c>
      <c r="J32" s="198" t="s">
        <v>1032</v>
      </c>
    </row>
    <row r="33" spans="1:10" s="90" customFormat="1" x14ac:dyDescent="0.2">
      <c r="A33" s="67" t="s">
        <v>1033</v>
      </c>
      <c r="B33" s="27">
        <v>6.8</v>
      </c>
      <c r="C33" s="27">
        <v>6.6</v>
      </c>
      <c r="D33" s="27">
        <v>8.3000000000000007</v>
      </c>
      <c r="E33" s="27">
        <v>6.7</v>
      </c>
      <c r="F33" s="27">
        <v>5.7</v>
      </c>
      <c r="G33" s="887">
        <v>0.6</v>
      </c>
      <c r="H33" s="887">
        <v>2.2000000000000002</v>
      </c>
      <c r="I33" s="887">
        <v>1.9</v>
      </c>
      <c r="J33" s="198" t="s">
        <v>1034</v>
      </c>
    </row>
    <row r="34" spans="1:10" s="90" customFormat="1" x14ac:dyDescent="0.2">
      <c r="A34" s="67" t="s">
        <v>1035</v>
      </c>
      <c r="B34" s="27">
        <v>17.100000000000001</v>
      </c>
      <c r="C34" s="27">
        <v>16.2</v>
      </c>
      <c r="D34" s="27">
        <v>15</v>
      </c>
      <c r="E34" s="27">
        <v>15.3</v>
      </c>
      <c r="F34" s="27">
        <v>13.8</v>
      </c>
      <c r="G34" s="887">
        <v>1</v>
      </c>
      <c r="H34" s="887">
        <v>7</v>
      </c>
      <c r="I34" s="887">
        <v>5.9</v>
      </c>
      <c r="J34" s="198" t="s">
        <v>1036</v>
      </c>
    </row>
    <row r="35" spans="1:10" s="90" customFormat="1" x14ac:dyDescent="0.2">
      <c r="A35" s="67" t="s">
        <v>1037</v>
      </c>
      <c r="B35" s="27">
        <v>16</v>
      </c>
      <c r="C35" s="27">
        <v>14</v>
      </c>
      <c r="D35" s="27">
        <v>14.2</v>
      </c>
      <c r="E35" s="27">
        <v>15.2</v>
      </c>
      <c r="F35" s="27">
        <v>14.2</v>
      </c>
      <c r="G35" s="887">
        <v>1.9</v>
      </c>
      <c r="H35" s="887">
        <v>12</v>
      </c>
      <c r="I35" s="887">
        <v>10.1</v>
      </c>
      <c r="J35" s="198" t="s">
        <v>1038</v>
      </c>
    </row>
    <row r="36" spans="1:10" s="90" customFormat="1" x14ac:dyDescent="0.2">
      <c r="A36" s="67" t="s">
        <v>1039</v>
      </c>
      <c r="B36" s="27">
        <v>7.4</v>
      </c>
      <c r="C36" s="27">
        <v>10.5</v>
      </c>
      <c r="D36" s="27">
        <v>9.8000000000000007</v>
      </c>
      <c r="E36" s="27">
        <v>11.2</v>
      </c>
      <c r="F36" s="27">
        <v>11.5</v>
      </c>
      <c r="G36" s="887">
        <v>11.1</v>
      </c>
      <c r="H36" s="887">
        <v>11</v>
      </c>
      <c r="I36" s="887">
        <v>11</v>
      </c>
      <c r="J36" s="198" t="s">
        <v>1040</v>
      </c>
    </row>
    <row r="37" spans="1:10" s="90" customFormat="1" x14ac:dyDescent="0.2">
      <c r="A37" s="67" t="s">
        <v>1041</v>
      </c>
      <c r="B37" s="27">
        <v>4.8</v>
      </c>
      <c r="C37" s="27">
        <v>5.6</v>
      </c>
      <c r="D37" s="27">
        <v>6.3</v>
      </c>
      <c r="E37" s="27">
        <v>8.1999999999999993</v>
      </c>
      <c r="F37" s="27">
        <v>10.4</v>
      </c>
      <c r="G37" s="887">
        <v>18.2</v>
      </c>
      <c r="H37" s="887">
        <v>14.6</v>
      </c>
      <c r="I37" s="887">
        <v>15.2</v>
      </c>
      <c r="J37" s="198" t="s">
        <v>1042</v>
      </c>
    </row>
    <row r="38" spans="1:10" s="90" customFormat="1" x14ac:dyDescent="0.2">
      <c r="A38" s="67" t="s">
        <v>1043</v>
      </c>
      <c r="B38" s="27">
        <v>17.8</v>
      </c>
      <c r="C38" s="27">
        <v>16.2</v>
      </c>
      <c r="D38" s="27">
        <v>16.3</v>
      </c>
      <c r="E38" s="27">
        <v>14.8</v>
      </c>
      <c r="F38" s="27">
        <v>15.2</v>
      </c>
      <c r="G38" s="887">
        <v>36.9</v>
      </c>
      <c r="H38" s="887">
        <v>14.6</v>
      </c>
      <c r="I38" s="887">
        <v>18.7</v>
      </c>
      <c r="J38" s="198" t="s">
        <v>1044</v>
      </c>
    </row>
    <row r="39" spans="1:10" s="90" customFormat="1" x14ac:dyDescent="0.2">
      <c r="A39" s="67" t="s">
        <v>1045</v>
      </c>
      <c r="B39" s="27">
        <v>10.4</v>
      </c>
      <c r="C39" s="27">
        <v>9.1</v>
      </c>
      <c r="D39" s="27">
        <v>10.5</v>
      </c>
      <c r="E39" s="27">
        <v>10.4</v>
      </c>
      <c r="F39" s="27">
        <v>9.9</v>
      </c>
      <c r="G39" s="887">
        <v>23.6</v>
      </c>
      <c r="H39" s="887">
        <v>13.5</v>
      </c>
      <c r="I39" s="887">
        <v>15.4</v>
      </c>
      <c r="J39" s="198" t="s">
        <v>1046</v>
      </c>
    </row>
    <row r="40" spans="1:10" s="90" customFormat="1" x14ac:dyDescent="0.2">
      <c r="A40" s="67" t="s">
        <v>1047</v>
      </c>
      <c r="B40" s="27">
        <v>4.8</v>
      </c>
      <c r="C40" s="27">
        <v>5</v>
      </c>
      <c r="D40" s="27">
        <v>2.9</v>
      </c>
      <c r="E40" s="27">
        <v>3.3</v>
      </c>
      <c r="F40" s="27">
        <v>4.3</v>
      </c>
      <c r="G40" s="887">
        <v>0.3</v>
      </c>
      <c r="H40" s="887">
        <v>4.5999999999999996</v>
      </c>
      <c r="I40" s="887">
        <v>3.8</v>
      </c>
      <c r="J40" s="198" t="s">
        <v>1048</v>
      </c>
    </row>
    <row r="41" spans="1:10" s="90" customFormat="1" x14ac:dyDescent="0.2">
      <c r="A41" s="67" t="s">
        <v>1049</v>
      </c>
      <c r="B41" s="27">
        <v>4.5</v>
      </c>
      <c r="C41" s="27">
        <v>4.4000000000000004</v>
      </c>
      <c r="D41" s="27">
        <v>5.7</v>
      </c>
      <c r="E41" s="27">
        <v>5.0999999999999996</v>
      </c>
      <c r="F41" s="27">
        <v>4.7</v>
      </c>
      <c r="G41" s="887">
        <v>0.3</v>
      </c>
      <c r="H41" s="887">
        <v>4.8</v>
      </c>
      <c r="I41" s="887">
        <v>4</v>
      </c>
      <c r="J41" s="198" t="s">
        <v>1050</v>
      </c>
    </row>
    <row r="42" spans="1:10" s="90" customFormat="1" x14ac:dyDescent="0.2">
      <c r="A42" s="67"/>
      <c r="B42" s="27"/>
      <c r="C42" s="27"/>
      <c r="D42" s="27"/>
      <c r="E42" s="27"/>
      <c r="F42" s="27"/>
      <c r="G42" s="27"/>
      <c r="H42" s="27"/>
      <c r="I42" s="27"/>
      <c r="J42" s="198"/>
    </row>
    <row r="43" spans="1:10" s="257" customFormat="1" ht="17.25" customHeight="1" x14ac:dyDescent="0.2">
      <c r="A43" s="442" t="s">
        <v>956</v>
      </c>
      <c r="B43" s="444">
        <v>100</v>
      </c>
      <c r="C43" s="444">
        <v>100</v>
      </c>
      <c r="D43" s="444">
        <v>100</v>
      </c>
      <c r="E43" s="444">
        <v>100</v>
      </c>
      <c r="F43" s="444">
        <v>100</v>
      </c>
      <c r="G43" s="444">
        <v>100</v>
      </c>
      <c r="H43" s="444">
        <v>100</v>
      </c>
      <c r="I43" s="444">
        <v>100</v>
      </c>
      <c r="J43" s="449" t="s">
        <v>957</v>
      </c>
    </row>
    <row r="44" spans="1:10" ht="9.1999999999999993" customHeight="1" x14ac:dyDescent="0.2">
      <c r="A44" s="268"/>
      <c r="B44" s="270"/>
      <c r="C44" s="270"/>
      <c r="D44" s="270"/>
      <c r="E44" s="270"/>
      <c r="F44" s="270"/>
      <c r="G44" s="270"/>
      <c r="H44" s="270"/>
      <c r="I44" s="270"/>
      <c r="J44" s="450"/>
    </row>
    <row r="45" spans="1:10" ht="9.1999999999999993" customHeight="1" x14ac:dyDescent="0.2">
      <c r="A45" s="12" t="s">
        <v>963</v>
      </c>
      <c r="B45" s="1175" t="s">
        <v>1011</v>
      </c>
      <c r="C45" s="1175"/>
      <c r="D45" s="1175"/>
      <c r="E45" s="1175"/>
      <c r="F45" s="1175"/>
      <c r="G45" s="921"/>
      <c r="H45" s="921"/>
      <c r="I45" s="921"/>
      <c r="J45" s="923"/>
    </row>
    <row r="46" spans="1:10" x14ac:dyDescent="0.2">
      <c r="A46" s="12"/>
      <c r="B46" s="1112" t="s">
        <v>1012</v>
      </c>
      <c r="C46" s="1112"/>
      <c r="D46" s="1112"/>
      <c r="E46" s="1112"/>
      <c r="F46" s="1112"/>
      <c r="G46" s="921"/>
      <c r="H46" s="921"/>
      <c r="I46" s="921"/>
      <c r="J46" s="923"/>
    </row>
    <row r="47" spans="1:10" x14ac:dyDescent="0.2">
      <c r="A47" s="30" t="s">
        <v>1136</v>
      </c>
      <c r="B47" s="30"/>
      <c r="C47" s="30"/>
      <c r="D47" s="30"/>
      <c r="E47" s="30"/>
      <c r="F47" s="30"/>
      <c r="G47" s="30"/>
      <c r="H47" s="30"/>
      <c r="I47" s="30"/>
      <c r="J47" s="31" t="s">
        <v>1133</v>
      </c>
    </row>
  </sheetData>
  <mergeCells count="15">
    <mergeCell ref="B46:F46"/>
    <mergeCell ref="A11:J11"/>
    <mergeCell ref="A28:J28"/>
    <mergeCell ref="A2:J2"/>
    <mergeCell ref="A3:J3"/>
    <mergeCell ref="A4:J4"/>
    <mergeCell ref="A5:A9"/>
    <mergeCell ref="B5:B9"/>
    <mergeCell ref="C5:C9"/>
    <mergeCell ref="D5:D9"/>
    <mergeCell ref="E5:E9"/>
    <mergeCell ref="G5:I5"/>
    <mergeCell ref="J5:J9"/>
    <mergeCell ref="F5:F9"/>
    <mergeCell ref="B45:F45"/>
  </mergeCells>
  <phoneticPr fontId="1" type="noConversion"/>
  <pageMargins left="0.59055118110236227" right="0.59055118110236227" top="0.98425196850393704" bottom="0.78740157480314965"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43"/>
  <sheetViews>
    <sheetView zoomScale="145" zoomScaleNormal="145" workbookViewId="0">
      <selection activeCell="G2" sqref="G2"/>
    </sheetView>
  </sheetViews>
  <sheetFormatPr baseColWidth="10" defaultRowHeight="12.75" x14ac:dyDescent="0.2"/>
  <cols>
    <col min="1" max="1" width="20.140625" customWidth="1"/>
    <col min="2" max="4" width="16.7109375" customWidth="1"/>
  </cols>
  <sheetData>
    <row r="1" spans="1:4" s="121" customFormat="1" ht="10.5" customHeight="1" x14ac:dyDescent="0.15">
      <c r="A1" s="124" t="s">
        <v>275</v>
      </c>
    </row>
    <row r="2" spans="1:4" s="90" customFormat="1" ht="16.899999999999999" customHeight="1" x14ac:dyDescent="0.2">
      <c r="A2" s="1079" t="s">
        <v>1575</v>
      </c>
      <c r="B2" s="1079"/>
      <c r="C2" s="1079"/>
      <c r="D2" s="1079"/>
    </row>
    <row r="3" spans="1:4" s="90" customFormat="1" ht="16.899999999999999" customHeight="1" x14ac:dyDescent="0.2">
      <c r="A3" s="1079" t="s">
        <v>1576</v>
      </c>
      <c r="B3" s="1079"/>
      <c r="C3" s="1079"/>
      <c r="D3" s="1079"/>
    </row>
    <row r="4" spans="1:4" ht="10.5" customHeight="1" x14ac:dyDescent="0.2">
      <c r="A4" s="1030"/>
      <c r="B4" s="1030"/>
      <c r="C4" s="1030"/>
      <c r="D4" s="1030"/>
    </row>
    <row r="5" spans="1:4" s="274" customFormat="1" ht="16.5" customHeight="1" x14ac:dyDescent="0.2">
      <c r="A5" s="383" t="s">
        <v>968</v>
      </c>
      <c r="B5" s="431" t="s">
        <v>1306</v>
      </c>
      <c r="C5" s="431" t="s">
        <v>1308</v>
      </c>
      <c r="D5" s="428" t="s">
        <v>956</v>
      </c>
    </row>
    <row r="6" spans="1:4" s="274" customFormat="1" ht="16.5" customHeight="1" x14ac:dyDescent="0.2">
      <c r="A6" s="446" t="s">
        <v>969</v>
      </c>
      <c r="B6" s="433" t="s">
        <v>1307</v>
      </c>
      <c r="C6" s="433" t="s">
        <v>1309</v>
      </c>
      <c r="D6" s="429" t="s">
        <v>957</v>
      </c>
    </row>
    <row r="7" spans="1:4" x14ac:dyDescent="0.2">
      <c r="A7" s="4"/>
      <c r="B7" s="5"/>
      <c r="C7" s="5"/>
      <c r="D7" s="5"/>
    </row>
    <row r="8" spans="1:4" s="90" customFormat="1" x14ac:dyDescent="0.2">
      <c r="A8" s="141">
        <v>1995</v>
      </c>
      <c r="B8" s="9">
        <v>1362</v>
      </c>
      <c r="C8" s="9">
        <v>1101</v>
      </c>
      <c r="D8" s="9">
        <v>2463</v>
      </c>
    </row>
    <row r="9" spans="1:4" s="90" customFormat="1" x14ac:dyDescent="0.2">
      <c r="A9" s="141">
        <v>1996</v>
      </c>
      <c r="B9" s="9">
        <v>1263</v>
      </c>
      <c r="C9" s="9">
        <v>1021</v>
      </c>
      <c r="D9" s="9">
        <v>2284</v>
      </c>
    </row>
    <row r="10" spans="1:4" s="90" customFormat="1" x14ac:dyDescent="0.2">
      <c r="A10" s="141">
        <v>1997</v>
      </c>
      <c r="B10" s="9">
        <v>1161</v>
      </c>
      <c r="C10" s="9">
        <v>973</v>
      </c>
      <c r="D10" s="9">
        <v>2134</v>
      </c>
    </row>
    <row r="11" spans="1:4" s="90" customFormat="1" x14ac:dyDescent="0.2">
      <c r="A11" s="141">
        <v>1998</v>
      </c>
      <c r="B11" s="9">
        <v>1059</v>
      </c>
      <c r="C11" s="9">
        <v>1006</v>
      </c>
      <c r="D11" s="9">
        <v>2065</v>
      </c>
    </row>
    <row r="12" spans="1:4" s="90" customFormat="1" x14ac:dyDescent="0.2">
      <c r="A12" s="141">
        <v>1999</v>
      </c>
      <c r="B12" s="9">
        <v>1053</v>
      </c>
      <c r="C12" s="9">
        <v>1078</v>
      </c>
      <c r="D12" s="9">
        <v>2131</v>
      </c>
    </row>
    <row r="13" spans="1:4" s="90" customFormat="1" ht="8.25" customHeight="1" x14ac:dyDescent="0.2">
      <c r="A13" s="141"/>
      <c r="B13" s="9"/>
      <c r="C13" s="9"/>
      <c r="D13" s="9"/>
    </row>
    <row r="14" spans="1:4" s="90" customFormat="1" x14ac:dyDescent="0.2">
      <c r="A14" s="141">
        <v>2000</v>
      </c>
      <c r="B14" s="9">
        <v>1052</v>
      </c>
      <c r="C14" s="9">
        <v>1061</v>
      </c>
      <c r="D14" s="9">
        <v>2113</v>
      </c>
    </row>
    <row r="15" spans="1:4" s="90" customFormat="1" x14ac:dyDescent="0.2">
      <c r="A15" s="141">
        <v>2001</v>
      </c>
      <c r="B15" s="9">
        <v>900</v>
      </c>
      <c r="C15" s="9">
        <v>1012</v>
      </c>
      <c r="D15" s="9">
        <v>1912</v>
      </c>
    </row>
    <row r="16" spans="1:4" s="90" customFormat="1" x14ac:dyDescent="0.2">
      <c r="A16" s="141">
        <v>2002</v>
      </c>
      <c r="B16" s="9">
        <v>985</v>
      </c>
      <c r="C16" s="9">
        <v>1015</v>
      </c>
      <c r="D16" s="9">
        <v>2000</v>
      </c>
    </row>
    <row r="17" spans="1:4" s="90" customFormat="1" x14ac:dyDescent="0.2">
      <c r="A17" s="141">
        <v>2003</v>
      </c>
      <c r="B17" s="9">
        <v>942</v>
      </c>
      <c r="C17" s="9">
        <v>957</v>
      </c>
      <c r="D17" s="9">
        <v>1899</v>
      </c>
    </row>
    <row r="18" spans="1:4" s="90" customFormat="1" x14ac:dyDescent="0.2">
      <c r="A18" s="141">
        <v>2004</v>
      </c>
      <c r="B18" s="9">
        <v>830</v>
      </c>
      <c r="C18" s="9">
        <v>1025</v>
      </c>
      <c r="D18" s="9">
        <v>1855</v>
      </c>
    </row>
    <row r="19" spans="1:4" s="90" customFormat="1" ht="8.25" customHeight="1" x14ac:dyDescent="0.2">
      <c r="A19" s="141"/>
      <c r="B19" s="9"/>
      <c r="C19" s="9"/>
      <c r="D19" s="9"/>
    </row>
    <row r="20" spans="1:4" s="90" customFormat="1" x14ac:dyDescent="0.2">
      <c r="A20" s="141">
        <v>2005</v>
      </c>
      <c r="B20" s="9">
        <v>791</v>
      </c>
      <c r="C20" s="9">
        <v>1048</v>
      </c>
      <c r="D20" s="9">
        <v>1839</v>
      </c>
    </row>
    <row r="21" spans="1:4" s="90" customFormat="1" x14ac:dyDescent="0.2">
      <c r="A21" s="141">
        <v>2006</v>
      </c>
      <c r="B21" s="9">
        <v>797</v>
      </c>
      <c r="C21" s="9">
        <v>1117</v>
      </c>
      <c r="D21" s="9">
        <v>1914</v>
      </c>
    </row>
    <row r="22" spans="1:4" s="90" customFormat="1" x14ac:dyDescent="0.2">
      <c r="A22" s="141">
        <v>2007</v>
      </c>
      <c r="B22" s="9">
        <v>765</v>
      </c>
      <c r="C22" s="9">
        <v>1023</v>
      </c>
      <c r="D22" s="9">
        <v>1788</v>
      </c>
    </row>
    <row r="23" spans="1:4" s="90" customFormat="1" x14ac:dyDescent="0.2">
      <c r="A23" s="141">
        <v>2008</v>
      </c>
      <c r="B23" s="9">
        <v>847</v>
      </c>
      <c r="C23" s="9">
        <v>938</v>
      </c>
      <c r="D23" s="9">
        <v>1785</v>
      </c>
    </row>
    <row r="24" spans="1:4" s="90" customFormat="1" x14ac:dyDescent="0.2">
      <c r="A24" s="141">
        <v>2009</v>
      </c>
      <c r="B24" s="9">
        <v>827</v>
      </c>
      <c r="C24" s="9">
        <v>1090</v>
      </c>
      <c r="D24" s="9">
        <v>1917</v>
      </c>
    </row>
    <row r="25" spans="1:4" s="90" customFormat="1" ht="8.25" customHeight="1" x14ac:dyDescent="0.2">
      <c r="A25" s="141"/>
      <c r="B25" s="9"/>
      <c r="C25" s="9"/>
      <c r="D25" s="9"/>
    </row>
    <row r="26" spans="1:4" s="90" customFormat="1" x14ac:dyDescent="0.2">
      <c r="A26" s="141">
        <v>2010</v>
      </c>
      <c r="B26" s="9">
        <v>790</v>
      </c>
      <c r="C26" s="9">
        <v>1116</v>
      </c>
      <c r="D26" s="9">
        <v>1906</v>
      </c>
    </row>
    <row r="27" spans="1:4" s="90" customFormat="1" x14ac:dyDescent="0.2">
      <c r="A27" s="141">
        <v>2011</v>
      </c>
      <c r="B27" s="9">
        <v>818</v>
      </c>
      <c r="C27" s="9">
        <v>1206</v>
      </c>
      <c r="D27" s="9">
        <v>2024</v>
      </c>
    </row>
    <row r="28" spans="1:4" s="90" customFormat="1" x14ac:dyDescent="0.2">
      <c r="A28" s="141">
        <v>2012</v>
      </c>
      <c r="B28" s="9">
        <v>779</v>
      </c>
      <c r="C28" s="9">
        <v>1302</v>
      </c>
      <c r="D28" s="9">
        <v>2081</v>
      </c>
    </row>
    <row r="29" spans="1:4" s="90" customFormat="1" x14ac:dyDescent="0.2">
      <c r="A29" s="141">
        <v>2013</v>
      </c>
      <c r="B29" s="9">
        <v>706</v>
      </c>
      <c r="C29" s="9">
        <v>1136</v>
      </c>
      <c r="D29" s="9">
        <v>1842</v>
      </c>
    </row>
    <row r="30" spans="1:4" s="90" customFormat="1" x14ac:dyDescent="0.2">
      <c r="A30" s="141">
        <v>2014</v>
      </c>
      <c r="B30" s="9">
        <v>752</v>
      </c>
      <c r="C30" s="9">
        <v>1286</v>
      </c>
      <c r="D30" s="9">
        <v>2038</v>
      </c>
    </row>
    <row r="31" spans="1:4" s="90" customFormat="1" ht="8.25" customHeight="1" x14ac:dyDescent="0.2">
      <c r="A31" s="141"/>
      <c r="B31" s="9"/>
      <c r="C31" s="9"/>
      <c r="D31" s="9"/>
    </row>
    <row r="32" spans="1:4" s="90" customFormat="1" x14ac:dyDescent="0.2">
      <c r="A32" s="141">
        <v>2015</v>
      </c>
      <c r="B32" s="9">
        <v>771</v>
      </c>
      <c r="C32" s="9">
        <v>1332</v>
      </c>
      <c r="D32" s="9">
        <v>2103</v>
      </c>
    </row>
    <row r="33" spans="1:11" s="90" customFormat="1" x14ac:dyDescent="0.2">
      <c r="A33" s="141">
        <v>2016</v>
      </c>
      <c r="B33" s="9">
        <v>720</v>
      </c>
      <c r="C33" s="9">
        <v>1415</v>
      </c>
      <c r="D33" s="9">
        <v>2135</v>
      </c>
    </row>
    <row r="34" spans="1:11" s="90" customFormat="1" x14ac:dyDescent="0.2">
      <c r="A34" s="141">
        <v>2017</v>
      </c>
      <c r="B34" s="9">
        <v>751</v>
      </c>
      <c r="C34" s="9">
        <v>1414</v>
      </c>
      <c r="D34" s="9">
        <v>2165</v>
      </c>
    </row>
    <row r="35" spans="1:11" s="90" customFormat="1" x14ac:dyDescent="0.2">
      <c r="A35" s="141">
        <v>2018</v>
      </c>
      <c r="B35" s="9">
        <v>1070</v>
      </c>
      <c r="C35" s="9">
        <v>1277</v>
      </c>
      <c r="D35" s="9">
        <v>2347</v>
      </c>
    </row>
    <row r="36" spans="1:11" s="947" customFormat="1" x14ac:dyDescent="0.2">
      <c r="A36" s="952">
        <v>2019</v>
      </c>
      <c r="B36" s="9">
        <v>991</v>
      </c>
      <c r="C36" s="9">
        <v>1250</v>
      </c>
      <c r="D36" s="9">
        <v>2241</v>
      </c>
    </row>
    <row r="37" spans="1:11" x14ac:dyDescent="0.2">
      <c r="B37" s="8"/>
      <c r="C37" s="8"/>
      <c r="D37" s="8"/>
    </row>
    <row r="38" spans="1:11" s="257" customFormat="1" ht="16.5" customHeight="1" x14ac:dyDescent="0.25">
      <c r="A38" s="280">
        <v>2020</v>
      </c>
      <c r="B38" s="302">
        <v>705</v>
      </c>
      <c r="C38" s="260">
        <v>982</v>
      </c>
      <c r="D38" s="443">
        <v>1687</v>
      </c>
      <c r="E38" s="235"/>
      <c r="F38" s="235"/>
      <c r="G38" s="810"/>
      <c r="H38" s="811"/>
      <c r="I38" s="811"/>
      <c r="J38" s="236"/>
      <c r="K38" s="236"/>
    </row>
    <row r="39" spans="1:11" ht="9.1999999999999993" customHeight="1" x14ac:dyDescent="0.2">
      <c r="A39" s="248"/>
      <c r="B39" s="263"/>
      <c r="C39" s="263"/>
      <c r="D39" s="263"/>
      <c r="E39" s="32"/>
      <c r="F39" s="32"/>
    </row>
    <row r="40" spans="1:11" ht="9.1999999999999993" customHeight="1" x14ac:dyDescent="0.2">
      <c r="A40" s="12" t="s">
        <v>963</v>
      </c>
      <c r="B40" s="1175" t="s">
        <v>1011</v>
      </c>
      <c r="C40" s="1175"/>
      <c r="D40" s="1175"/>
      <c r="E40" s="1073"/>
      <c r="F40" s="1073"/>
    </row>
    <row r="41" spans="1:11" x14ac:dyDescent="0.2">
      <c r="A41" s="12"/>
      <c r="B41" s="1112" t="s">
        <v>1012</v>
      </c>
      <c r="C41" s="1112"/>
      <c r="D41" s="1112"/>
      <c r="E41" s="1112"/>
      <c r="F41" s="1112"/>
    </row>
    <row r="42" spans="1:11" x14ac:dyDescent="0.2">
      <c r="A42" s="30" t="s">
        <v>1137</v>
      </c>
      <c r="B42" s="30"/>
      <c r="C42" s="30"/>
      <c r="D42" s="31" t="s">
        <v>1133</v>
      </c>
    </row>
    <row r="43" spans="1:11" x14ac:dyDescent="0.2">
      <c r="B43" s="918"/>
      <c r="C43" s="657"/>
    </row>
  </sheetData>
  <mergeCells count="5">
    <mergeCell ref="A2:D2"/>
    <mergeCell ref="A3:D3"/>
    <mergeCell ref="A4:D4"/>
    <mergeCell ref="B40:F40"/>
    <mergeCell ref="B41:F41"/>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50"/>
  <sheetViews>
    <sheetView zoomScale="160" zoomScaleNormal="160" workbookViewId="0">
      <selection activeCell="H14" sqref="H14"/>
    </sheetView>
  </sheetViews>
  <sheetFormatPr baseColWidth="10" defaultRowHeight="12.75" x14ac:dyDescent="0.2"/>
  <cols>
    <col min="1" max="1" width="9.140625" style="117" customWidth="1"/>
    <col min="2" max="2" width="2.42578125" style="117" customWidth="1"/>
    <col min="3" max="6" width="18.85546875" customWidth="1"/>
  </cols>
  <sheetData>
    <row r="1" spans="1:6" s="121" customFormat="1" ht="10.5" customHeight="1" x14ac:dyDescent="0.15">
      <c r="A1" s="188" t="s">
        <v>276</v>
      </c>
      <c r="B1" s="136"/>
    </row>
    <row r="2" spans="1:6" s="90" customFormat="1" ht="16.899999999999999" customHeight="1" x14ac:dyDescent="0.2">
      <c r="A2" s="1079" t="s">
        <v>1475</v>
      </c>
      <c r="B2" s="1079"/>
      <c r="C2" s="1079"/>
      <c r="D2" s="1079"/>
      <c r="E2" s="1079"/>
      <c r="F2" s="1079"/>
    </row>
    <row r="3" spans="1:6" s="90" customFormat="1" ht="16.899999999999999" customHeight="1" x14ac:dyDescent="0.2">
      <c r="A3" s="1079" t="s">
        <v>1486</v>
      </c>
      <c r="B3" s="1079"/>
      <c r="C3" s="1079"/>
      <c r="D3" s="1079"/>
      <c r="E3" s="1079"/>
      <c r="F3" s="1079"/>
    </row>
    <row r="4" spans="1:6" ht="10.5" customHeight="1" x14ac:dyDescent="0.2">
      <c r="A4" s="1030"/>
      <c r="B4" s="1030"/>
      <c r="C4" s="1030"/>
      <c r="D4" s="1030"/>
      <c r="E4" s="1030"/>
      <c r="F4" s="1030"/>
    </row>
    <row r="5" spans="1:6" s="124" customFormat="1" ht="17.25" customHeight="1" x14ac:dyDescent="0.15">
      <c r="A5" s="1168" t="s">
        <v>968</v>
      </c>
      <c r="B5" s="1284"/>
      <c r="C5" s="324" t="s">
        <v>601</v>
      </c>
      <c r="D5" s="324" t="s">
        <v>1310</v>
      </c>
      <c r="E5" s="1283" t="s">
        <v>600</v>
      </c>
      <c r="F5" s="1209"/>
    </row>
    <row r="6" spans="1:6" s="124" customFormat="1" ht="13.5" customHeight="1" thickBot="1" x14ac:dyDescent="0.2">
      <c r="A6" s="1170"/>
      <c r="B6" s="1213"/>
      <c r="C6" s="271"/>
      <c r="D6" s="271"/>
      <c r="E6" s="1191" t="s">
        <v>1311</v>
      </c>
      <c r="F6" s="1192"/>
    </row>
    <row r="7" spans="1:6" s="124" customFormat="1" ht="13.5" customHeight="1" x14ac:dyDescent="0.15">
      <c r="A7" s="1212" t="s">
        <v>969</v>
      </c>
      <c r="B7" s="1213"/>
      <c r="C7" s="271" t="s">
        <v>602</v>
      </c>
      <c r="D7" s="271" t="s">
        <v>599</v>
      </c>
      <c r="E7" s="307" t="s">
        <v>1312</v>
      </c>
      <c r="F7" s="7" t="s">
        <v>1313</v>
      </c>
    </row>
    <row r="8" spans="1:6" s="124" customFormat="1" ht="13.5" customHeight="1" x14ac:dyDescent="0.15">
      <c r="A8" s="1172"/>
      <c r="B8" s="1214"/>
      <c r="C8" s="536"/>
      <c r="D8" s="536"/>
      <c r="E8" s="389" t="s">
        <v>1054</v>
      </c>
      <c r="F8" s="263" t="s">
        <v>1056</v>
      </c>
    </row>
    <row r="9" spans="1:6" s="257" customFormat="1" x14ac:dyDescent="0.2">
      <c r="A9" s="1170"/>
      <c r="B9" s="1170"/>
      <c r="C9" s="272"/>
      <c r="D9" s="272"/>
      <c r="E9" s="272"/>
      <c r="F9" s="272"/>
    </row>
    <row r="10" spans="1:6" s="257" customFormat="1" x14ac:dyDescent="0.2">
      <c r="A10" s="256">
        <v>1990</v>
      </c>
      <c r="B10" s="256"/>
      <c r="C10" s="537">
        <v>5.9</v>
      </c>
      <c r="D10" s="537">
        <v>38.1</v>
      </c>
      <c r="E10" s="537">
        <v>29</v>
      </c>
      <c r="F10" s="537">
        <v>26.1</v>
      </c>
    </row>
    <row r="11" spans="1:6" s="257" customFormat="1" x14ac:dyDescent="0.2">
      <c r="A11" s="256">
        <v>1991</v>
      </c>
      <c r="B11" s="256"/>
      <c r="C11" s="537">
        <v>6.3</v>
      </c>
      <c r="D11" s="537">
        <v>37.9</v>
      </c>
      <c r="E11" s="537">
        <v>29.4</v>
      </c>
      <c r="F11" s="537">
        <v>26.6</v>
      </c>
    </row>
    <row r="12" spans="1:6" s="257" customFormat="1" x14ac:dyDescent="0.2">
      <c r="A12" s="256">
        <v>1992</v>
      </c>
      <c r="B12" s="256"/>
      <c r="C12" s="537">
        <v>5.9</v>
      </c>
      <c r="D12" s="537">
        <v>40.9</v>
      </c>
      <c r="E12" s="537">
        <v>29.5</v>
      </c>
      <c r="F12" s="537">
        <v>26.7</v>
      </c>
    </row>
    <row r="13" spans="1:6" s="257" customFormat="1" x14ac:dyDescent="0.2">
      <c r="A13" s="256">
        <v>1993</v>
      </c>
      <c r="B13" s="256"/>
      <c r="C13" s="537">
        <v>5.3</v>
      </c>
      <c r="D13" s="537">
        <v>39.299999999999997</v>
      </c>
      <c r="E13" s="537">
        <v>29.9</v>
      </c>
      <c r="F13" s="537">
        <v>27.1</v>
      </c>
    </row>
    <row r="14" spans="1:6" s="257" customFormat="1" x14ac:dyDescent="0.2">
      <c r="A14" s="256">
        <v>1994</v>
      </c>
      <c r="B14" s="256"/>
      <c r="C14" s="537">
        <v>5.2</v>
      </c>
      <c r="D14" s="537">
        <v>41.1</v>
      </c>
      <c r="E14" s="537">
        <v>30.5</v>
      </c>
      <c r="F14" s="537">
        <v>27.6</v>
      </c>
    </row>
    <row r="15" spans="1:6" s="257" customFormat="1" ht="9" customHeight="1" x14ac:dyDescent="0.2">
      <c r="A15" s="256"/>
      <c r="B15" s="256"/>
      <c r="C15" s="537"/>
      <c r="D15" s="537"/>
      <c r="E15" s="537"/>
      <c r="F15" s="537"/>
    </row>
    <row r="16" spans="1:6" s="257" customFormat="1" x14ac:dyDescent="0.2">
      <c r="A16" s="256">
        <v>1995</v>
      </c>
      <c r="B16" s="256"/>
      <c r="C16" s="537">
        <v>5.5</v>
      </c>
      <c r="D16" s="537">
        <v>39.6</v>
      </c>
      <c r="E16" s="537">
        <v>30.8</v>
      </c>
      <c r="F16" s="537">
        <v>27.9</v>
      </c>
    </row>
    <row r="17" spans="1:6" s="257" customFormat="1" x14ac:dyDescent="0.2">
      <c r="A17" s="256">
        <v>1996</v>
      </c>
      <c r="B17" s="256"/>
      <c r="C17" s="537">
        <v>5</v>
      </c>
      <c r="D17" s="537">
        <v>39.799999999999997</v>
      </c>
      <c r="E17" s="537">
        <v>30.8</v>
      </c>
      <c r="F17" s="537">
        <v>28</v>
      </c>
    </row>
    <row r="18" spans="1:6" s="257" customFormat="1" x14ac:dyDescent="0.2">
      <c r="A18" s="256">
        <v>1997</v>
      </c>
      <c r="B18" s="256"/>
      <c r="C18" s="537">
        <v>4.5999999999999996</v>
      </c>
      <c r="D18" s="537">
        <v>43.4</v>
      </c>
      <c r="E18" s="537">
        <v>31.5</v>
      </c>
      <c r="F18" s="537">
        <v>28.6</v>
      </c>
    </row>
    <row r="19" spans="1:6" s="257" customFormat="1" x14ac:dyDescent="0.2">
      <c r="A19" s="256">
        <v>1998</v>
      </c>
      <c r="B19" s="256"/>
      <c r="C19" s="537">
        <v>4.5</v>
      </c>
      <c r="D19" s="537">
        <v>42</v>
      </c>
      <c r="E19" s="537">
        <v>31.6</v>
      </c>
      <c r="F19" s="537">
        <v>28.9</v>
      </c>
    </row>
    <row r="20" spans="1:6" s="257" customFormat="1" x14ac:dyDescent="0.2">
      <c r="A20" s="256">
        <v>1999</v>
      </c>
      <c r="B20" s="256"/>
      <c r="C20" s="537">
        <v>4.5999999999999996</v>
      </c>
      <c r="D20" s="537">
        <v>47.5</v>
      </c>
      <c r="E20" s="537">
        <v>32.299999999999997</v>
      </c>
      <c r="F20" s="537">
        <v>29.2</v>
      </c>
    </row>
    <row r="21" spans="1:6" s="257" customFormat="1" ht="9" customHeight="1" x14ac:dyDescent="0.2">
      <c r="A21" s="256"/>
      <c r="B21" s="256"/>
      <c r="C21" s="537"/>
      <c r="D21" s="537"/>
      <c r="E21" s="537"/>
      <c r="F21" s="537"/>
    </row>
    <row r="22" spans="1:6" s="257" customFormat="1" x14ac:dyDescent="0.2">
      <c r="A22" s="256">
        <v>2000</v>
      </c>
      <c r="B22" s="256"/>
      <c r="C22" s="537">
        <v>4.5999999999999996</v>
      </c>
      <c r="D22" s="537">
        <v>48.6</v>
      </c>
      <c r="E22" s="537">
        <v>32.4</v>
      </c>
      <c r="F22" s="537">
        <v>29.5</v>
      </c>
    </row>
    <row r="23" spans="1:6" s="257" customFormat="1" x14ac:dyDescent="0.2">
      <c r="A23" s="256">
        <v>2001</v>
      </c>
      <c r="B23" s="256"/>
      <c r="C23" s="537">
        <v>4.0999999999999996</v>
      </c>
      <c r="D23" s="537">
        <v>54.1</v>
      </c>
      <c r="E23" s="537">
        <v>33</v>
      </c>
      <c r="F23" s="537">
        <v>30.2</v>
      </c>
    </row>
    <row r="24" spans="1:6" s="257" customFormat="1" x14ac:dyDescent="0.2">
      <c r="A24" s="256">
        <v>2002</v>
      </c>
      <c r="B24" s="256"/>
      <c r="C24" s="537">
        <v>4.3</v>
      </c>
      <c r="D24" s="537">
        <v>56.4</v>
      </c>
      <c r="E24" s="537">
        <v>33.299999999999997</v>
      </c>
      <c r="F24" s="537">
        <v>30.2</v>
      </c>
    </row>
    <row r="25" spans="1:6" s="257" customFormat="1" x14ac:dyDescent="0.2">
      <c r="A25" s="256">
        <v>2003</v>
      </c>
      <c r="B25" s="256"/>
      <c r="C25" s="537">
        <v>4</v>
      </c>
      <c r="D25" s="537">
        <v>57.7</v>
      </c>
      <c r="E25" s="537">
        <v>33.6</v>
      </c>
      <c r="F25" s="537">
        <v>30.6</v>
      </c>
    </row>
    <row r="26" spans="1:6" s="257" customFormat="1" x14ac:dyDescent="0.2">
      <c r="A26" s="256">
        <v>2004</v>
      </c>
      <c r="B26" s="256"/>
      <c r="C26" s="537">
        <v>3.9</v>
      </c>
      <c r="D26" s="537">
        <v>58</v>
      </c>
      <c r="E26" s="537">
        <v>34</v>
      </c>
      <c r="F26" s="537">
        <v>31.1</v>
      </c>
    </row>
    <row r="27" spans="1:6" s="257" customFormat="1" ht="9" customHeight="1" x14ac:dyDescent="0.2">
      <c r="A27" s="256"/>
      <c r="B27" s="256"/>
      <c r="C27" s="537"/>
      <c r="D27" s="537"/>
      <c r="E27" s="537"/>
      <c r="F27" s="537"/>
    </row>
    <row r="28" spans="1:6" s="257" customFormat="1" x14ac:dyDescent="0.2">
      <c r="A28" s="256">
        <v>2005</v>
      </c>
      <c r="B28" s="256"/>
      <c r="C28" s="537">
        <v>3.8</v>
      </c>
      <c r="D28" s="537">
        <v>57.9</v>
      </c>
      <c r="E28" s="537">
        <v>34.5</v>
      </c>
      <c r="F28" s="537">
        <v>31.4</v>
      </c>
    </row>
    <row r="29" spans="1:6" s="257" customFormat="1" x14ac:dyDescent="0.2">
      <c r="A29" s="256">
        <v>2006</v>
      </c>
      <c r="B29" s="256"/>
      <c r="C29" s="537">
        <v>3.9</v>
      </c>
      <c r="D29" s="537">
        <v>59.2</v>
      </c>
      <c r="E29" s="537">
        <v>34.9</v>
      </c>
      <c r="F29" s="537">
        <v>32.1</v>
      </c>
    </row>
    <row r="30" spans="1:6" s="257" customFormat="1" x14ac:dyDescent="0.2">
      <c r="A30" s="256">
        <v>2007</v>
      </c>
      <c r="B30" s="256"/>
      <c r="C30" s="537">
        <v>3.6</v>
      </c>
      <c r="D30" s="537">
        <v>59.6</v>
      </c>
      <c r="E30" s="537">
        <v>34.700000000000003</v>
      </c>
      <c r="F30" s="537">
        <v>32.1</v>
      </c>
    </row>
    <row r="31" spans="1:6" s="257" customFormat="1" x14ac:dyDescent="0.2">
      <c r="A31" s="256">
        <v>2008</v>
      </c>
      <c r="B31" s="256"/>
      <c r="C31" s="537">
        <v>3.6</v>
      </c>
      <c r="D31" s="537">
        <v>60.3</v>
      </c>
      <c r="E31" s="537">
        <v>35.1</v>
      </c>
      <c r="F31" s="537">
        <v>32.200000000000003</v>
      </c>
    </row>
    <row r="32" spans="1:6" s="257" customFormat="1" x14ac:dyDescent="0.2">
      <c r="A32" s="256">
        <v>2009</v>
      </c>
      <c r="B32" s="256"/>
      <c r="C32" s="537">
        <v>3.8</v>
      </c>
      <c r="D32" s="537">
        <v>60.7</v>
      </c>
      <c r="E32" s="537">
        <v>35.5</v>
      </c>
      <c r="F32" s="537">
        <v>32.5</v>
      </c>
    </row>
    <row r="33" spans="1:12" s="257" customFormat="1" ht="9" customHeight="1" x14ac:dyDescent="0.2">
      <c r="A33" s="256"/>
      <c r="B33" s="256"/>
      <c r="C33" s="537"/>
      <c r="D33" s="537"/>
      <c r="E33" s="537"/>
      <c r="F33" s="537"/>
    </row>
    <row r="34" spans="1:12" s="257" customFormat="1" x14ac:dyDescent="0.2">
      <c r="A34" s="256">
        <v>2010</v>
      </c>
      <c r="B34" s="256"/>
      <c r="C34" s="537">
        <v>3.8</v>
      </c>
      <c r="D34" s="537">
        <v>62.5</v>
      </c>
      <c r="E34" s="537">
        <v>36.299999999999997</v>
      </c>
      <c r="F34" s="537">
        <v>33.4</v>
      </c>
    </row>
    <row r="35" spans="1:12" s="257" customFormat="1" x14ac:dyDescent="0.2">
      <c r="A35" s="256">
        <v>2011</v>
      </c>
      <c r="B35" s="256"/>
      <c r="C35" s="537">
        <v>4</v>
      </c>
      <c r="D35" s="537">
        <v>62.6</v>
      </c>
      <c r="E35" s="537">
        <v>36.299999999999997</v>
      </c>
      <c r="F35" s="537">
        <v>33.4</v>
      </c>
    </row>
    <row r="36" spans="1:12" s="257" customFormat="1" x14ac:dyDescent="0.2">
      <c r="A36" s="256">
        <v>2012</v>
      </c>
      <c r="B36" s="256"/>
      <c r="C36" s="537">
        <v>4.0999999999999996</v>
      </c>
      <c r="D36" s="537">
        <v>62.6</v>
      </c>
      <c r="E36" s="537">
        <v>36.6</v>
      </c>
      <c r="F36" s="537">
        <v>33.299999999999997</v>
      </c>
    </row>
    <row r="37" spans="1:12" s="257" customFormat="1" x14ac:dyDescent="0.2">
      <c r="A37" s="256">
        <v>2013</v>
      </c>
      <c r="B37" s="256"/>
      <c r="C37" s="537">
        <v>3.6</v>
      </c>
      <c r="D37" s="537">
        <v>63.7</v>
      </c>
      <c r="E37" s="537">
        <v>36.799999999999997</v>
      </c>
      <c r="F37" s="537">
        <v>33.799999999999997</v>
      </c>
    </row>
    <row r="38" spans="1:12" s="257" customFormat="1" x14ac:dyDescent="0.2">
      <c r="A38" s="538">
        <v>2014</v>
      </c>
      <c r="B38" s="538"/>
      <c r="C38" s="539">
        <v>3.9</v>
      </c>
      <c r="D38" s="539">
        <v>63.4</v>
      </c>
      <c r="E38" s="539">
        <v>36.799999999999997</v>
      </c>
      <c r="F38" s="539">
        <v>34</v>
      </c>
    </row>
    <row r="39" spans="1:12" s="257" customFormat="1" ht="9" customHeight="1" x14ac:dyDescent="0.2">
      <c r="A39" s="256"/>
      <c r="B39" s="256"/>
      <c r="C39" s="537"/>
      <c r="D39" s="537"/>
      <c r="E39" s="537"/>
      <c r="F39" s="537"/>
    </row>
    <row r="40" spans="1:12" s="257" customFormat="1" x14ac:dyDescent="0.2">
      <c r="A40" s="538">
        <v>2015</v>
      </c>
      <c r="B40" s="538"/>
      <c r="C40" s="539">
        <v>4</v>
      </c>
      <c r="D40" s="539">
        <v>67.5</v>
      </c>
      <c r="E40" s="539">
        <v>36.9</v>
      </c>
      <c r="F40" s="539">
        <v>34.299999999999997</v>
      </c>
    </row>
    <row r="41" spans="1:12" s="257" customFormat="1" x14ac:dyDescent="0.2">
      <c r="A41" s="538">
        <v>2016</v>
      </c>
      <c r="B41" s="538"/>
      <c r="C41" s="539">
        <v>4.0999999999999996</v>
      </c>
      <c r="D41" s="539">
        <v>68.599999999999994</v>
      </c>
      <c r="E41" s="539">
        <v>36.700000000000003</v>
      </c>
      <c r="F41" s="539">
        <v>34</v>
      </c>
    </row>
    <row r="42" spans="1:12" s="257" customFormat="1" x14ac:dyDescent="0.2">
      <c r="A42" s="538">
        <v>2017</v>
      </c>
      <c r="B42" s="538"/>
      <c r="C42" s="539">
        <v>4.0999999999999996</v>
      </c>
      <c r="D42" s="539">
        <v>67.599999999999994</v>
      </c>
      <c r="E42" s="539">
        <v>38</v>
      </c>
      <c r="F42" s="539">
        <v>35.200000000000003</v>
      </c>
    </row>
    <row r="43" spans="1:12" s="257" customFormat="1" x14ac:dyDescent="0.2">
      <c r="A43" s="538">
        <v>2018</v>
      </c>
      <c r="B43" s="538"/>
      <c r="C43" s="539">
        <v>4.4000000000000004</v>
      </c>
      <c r="D43" s="539">
        <v>68.2</v>
      </c>
      <c r="E43" s="539">
        <v>37.200000000000003</v>
      </c>
      <c r="F43" s="539">
        <v>34.299999999999997</v>
      </c>
    </row>
    <row r="44" spans="1:12" s="257" customFormat="1" x14ac:dyDescent="0.2">
      <c r="A44" s="538">
        <v>2019</v>
      </c>
      <c r="B44" s="538"/>
      <c r="C44" s="539">
        <v>4.2</v>
      </c>
      <c r="D44" s="539">
        <v>73.2</v>
      </c>
      <c r="E44" s="539">
        <v>37.799999999999997</v>
      </c>
      <c r="F44" s="539">
        <v>35</v>
      </c>
    </row>
    <row r="45" spans="1:12" s="257" customFormat="1" x14ac:dyDescent="0.2">
      <c r="A45" s="422"/>
      <c r="B45" s="422"/>
      <c r="C45" s="540"/>
      <c r="D45" s="540"/>
      <c r="E45" s="540"/>
      <c r="F45" s="540"/>
    </row>
    <row r="46" spans="1:12" s="257" customFormat="1" ht="18" customHeight="1" x14ac:dyDescent="0.25">
      <c r="A46" s="280">
        <v>2020</v>
      </c>
      <c r="B46" s="280"/>
      <c r="C46" s="441">
        <v>3.2</v>
      </c>
      <c r="D46" s="441">
        <v>81.400000000000006</v>
      </c>
      <c r="E46" s="441">
        <v>38.200000000000003</v>
      </c>
      <c r="F46" s="441">
        <v>35.1</v>
      </c>
      <c r="G46"/>
      <c r="H46"/>
      <c r="I46" s="812"/>
      <c r="J46" s="812"/>
      <c r="K46" s="813"/>
      <c r="L46" s="814"/>
    </row>
    <row r="47" spans="1:12" x14ac:dyDescent="0.2">
      <c r="A47" s="997"/>
      <c r="B47" s="997"/>
      <c r="C47" s="263"/>
      <c r="D47" s="249"/>
      <c r="E47" s="270"/>
      <c r="F47" s="270"/>
    </row>
    <row r="48" spans="1:12" ht="10.5" customHeight="1" x14ac:dyDescent="0.2">
      <c r="A48" s="123" t="s">
        <v>963</v>
      </c>
      <c r="B48" s="1073" t="s">
        <v>1314</v>
      </c>
      <c r="C48" s="1073"/>
      <c r="D48" s="1073"/>
      <c r="E48" s="1073"/>
      <c r="F48" s="1073"/>
    </row>
    <row r="49" spans="1:6" ht="21" customHeight="1" x14ac:dyDescent="0.2">
      <c r="A49" s="123"/>
      <c r="B49" s="1112" t="s">
        <v>1315</v>
      </c>
      <c r="C49" s="1112"/>
      <c r="D49" s="1112"/>
      <c r="E49" s="1112"/>
      <c r="F49" s="1112"/>
    </row>
    <row r="50" spans="1:6" ht="12.75" customHeight="1" x14ac:dyDescent="0.2">
      <c r="A50" s="1055" t="s">
        <v>1138</v>
      </c>
      <c r="B50" s="1055"/>
      <c r="C50" s="1055"/>
      <c r="D50" s="39"/>
      <c r="E50" s="39"/>
      <c r="F50" s="31" t="s">
        <v>1133</v>
      </c>
    </row>
  </sheetData>
  <mergeCells count="12">
    <mergeCell ref="A2:F2"/>
    <mergeCell ref="A3:F3"/>
    <mergeCell ref="A4:F4"/>
    <mergeCell ref="E5:F5"/>
    <mergeCell ref="E6:F6"/>
    <mergeCell ref="A5:B6"/>
    <mergeCell ref="A7:B8"/>
    <mergeCell ref="A47:B47"/>
    <mergeCell ref="B48:F48"/>
    <mergeCell ref="B49:F49"/>
    <mergeCell ref="A50:C50"/>
    <mergeCell ref="A9:B9"/>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186"/>
  <sheetViews>
    <sheetView zoomScale="145" zoomScaleNormal="145" workbookViewId="0">
      <selection activeCell="I33" sqref="I33"/>
    </sheetView>
  </sheetViews>
  <sheetFormatPr baseColWidth="10" defaultRowHeight="12.75" x14ac:dyDescent="0.2"/>
  <cols>
    <col min="1" max="1" width="3.7109375" customWidth="1"/>
    <col min="2" max="2" width="18" customWidth="1"/>
    <col min="3" max="5" width="9.85546875" style="8" customWidth="1"/>
    <col min="6" max="7" width="9.85546875" style="38" customWidth="1"/>
    <col min="8" max="8" width="19.140625" customWidth="1"/>
  </cols>
  <sheetData>
    <row r="1" spans="1:8" s="121" customFormat="1" ht="10.5" customHeight="1" x14ac:dyDescent="0.15">
      <c r="A1" s="124" t="s">
        <v>277</v>
      </c>
      <c r="C1" s="211"/>
      <c r="D1" s="211"/>
      <c r="E1" s="211"/>
      <c r="F1" s="144"/>
      <c r="G1" s="144"/>
    </row>
    <row r="2" spans="1:8" s="90" customFormat="1" ht="16.899999999999999" customHeight="1" x14ac:dyDescent="0.2">
      <c r="A2" s="1079" t="s">
        <v>1577</v>
      </c>
      <c r="B2" s="1079"/>
      <c r="C2" s="1079"/>
      <c r="D2" s="1079"/>
      <c r="E2" s="1079"/>
      <c r="F2" s="1079"/>
      <c r="G2" s="1079"/>
      <c r="H2" s="1079"/>
    </row>
    <row r="3" spans="1:8" s="90" customFormat="1" ht="16.899999999999999" customHeight="1" x14ac:dyDescent="0.2">
      <c r="A3" s="1079" t="s">
        <v>1578</v>
      </c>
      <c r="B3" s="1079"/>
      <c r="C3" s="1079"/>
      <c r="D3" s="1079"/>
      <c r="E3" s="1079"/>
      <c r="F3" s="1079"/>
      <c r="G3" s="1079"/>
      <c r="H3" s="1079"/>
    </row>
    <row r="4" spans="1:8" ht="10.5" customHeight="1" x14ac:dyDescent="0.2">
      <c r="A4" s="1030"/>
      <c r="B4" s="1030"/>
      <c r="C4" s="1030"/>
      <c r="D4" s="1030"/>
      <c r="E4" s="1030"/>
      <c r="F4" s="1030"/>
      <c r="G4" s="1030"/>
      <c r="H4" s="1030"/>
    </row>
    <row r="5" spans="1:8" s="274" customFormat="1" ht="13.5" customHeight="1" x14ac:dyDescent="0.2">
      <c r="A5" s="1168" t="s">
        <v>987</v>
      </c>
      <c r="B5" s="1284"/>
      <c r="C5" s="1287" t="s">
        <v>970</v>
      </c>
      <c r="D5" s="1288"/>
      <c r="E5" s="1289"/>
      <c r="F5" s="1293" t="s">
        <v>1060</v>
      </c>
      <c r="G5" s="1294"/>
      <c r="H5" s="1012" t="s">
        <v>994</v>
      </c>
    </row>
    <row r="6" spans="1:8" s="274" customFormat="1" ht="13.5" customHeight="1" thickBot="1" x14ac:dyDescent="0.25">
      <c r="A6" s="1170"/>
      <c r="B6" s="1213"/>
      <c r="C6" s="1290" t="s">
        <v>971</v>
      </c>
      <c r="D6" s="1291"/>
      <c r="E6" s="1292"/>
      <c r="F6" s="1285" t="s">
        <v>1061</v>
      </c>
      <c r="G6" s="1286"/>
      <c r="H6" s="1013"/>
    </row>
    <row r="7" spans="1:8" s="274" customFormat="1" ht="13.5" customHeight="1" x14ac:dyDescent="0.2">
      <c r="A7" s="1170"/>
      <c r="B7" s="1213"/>
      <c r="C7" s="451" t="s">
        <v>1300</v>
      </c>
      <c r="D7" s="452" t="s">
        <v>1319</v>
      </c>
      <c r="E7" s="452" t="s">
        <v>956</v>
      </c>
      <c r="F7" s="275" t="s">
        <v>1300</v>
      </c>
      <c r="G7" s="275" t="s">
        <v>1319</v>
      </c>
      <c r="H7" s="1013"/>
    </row>
    <row r="8" spans="1:8" s="274" customFormat="1" ht="13.5" customHeight="1" x14ac:dyDescent="0.2">
      <c r="A8" s="1172"/>
      <c r="B8" s="1214"/>
      <c r="C8" s="453" t="s">
        <v>1316</v>
      </c>
      <c r="D8" s="453" t="s">
        <v>1320</v>
      </c>
      <c r="E8" s="453" t="s">
        <v>957</v>
      </c>
      <c r="F8" s="454" t="s">
        <v>1316</v>
      </c>
      <c r="G8" s="454" t="s">
        <v>1320</v>
      </c>
      <c r="H8" s="1014"/>
    </row>
    <row r="9" spans="1:8" ht="10.5" customHeight="1" x14ac:dyDescent="0.2">
      <c r="A9" s="4"/>
      <c r="B9" s="4"/>
      <c r="C9" s="9"/>
      <c r="D9" s="9"/>
      <c r="E9" s="9"/>
      <c r="F9" s="26"/>
      <c r="G9" s="26"/>
      <c r="H9" s="6"/>
    </row>
    <row r="10" spans="1:8" s="90" customFormat="1" ht="12" customHeight="1" x14ac:dyDescent="0.2">
      <c r="A10" s="172" t="s">
        <v>487</v>
      </c>
      <c r="B10" s="22" t="s">
        <v>416</v>
      </c>
      <c r="C10" s="885" t="s">
        <v>961</v>
      </c>
      <c r="D10" s="885">
        <v>4</v>
      </c>
      <c r="E10" s="885">
        <v>4</v>
      </c>
      <c r="F10" s="887" t="s">
        <v>961</v>
      </c>
      <c r="G10" s="887">
        <v>100</v>
      </c>
      <c r="H10" s="184" t="s">
        <v>417</v>
      </c>
    </row>
    <row r="11" spans="1:8" s="90" customFormat="1" ht="12" customHeight="1" x14ac:dyDescent="0.2">
      <c r="A11" s="172" t="s">
        <v>488</v>
      </c>
      <c r="B11" s="22" t="s">
        <v>418</v>
      </c>
      <c r="C11" s="885">
        <v>1</v>
      </c>
      <c r="D11" s="885" t="s">
        <v>961</v>
      </c>
      <c r="E11" s="885">
        <v>1</v>
      </c>
      <c r="F11" s="887">
        <v>100</v>
      </c>
      <c r="G11" s="887" t="s">
        <v>961</v>
      </c>
      <c r="H11" s="184" t="s">
        <v>419</v>
      </c>
    </row>
    <row r="12" spans="1:8" s="90" customFormat="1" ht="12" customHeight="1" x14ac:dyDescent="0.2">
      <c r="A12" s="172" t="s">
        <v>489</v>
      </c>
      <c r="B12" s="22" t="s">
        <v>420</v>
      </c>
      <c r="C12" s="885" t="s">
        <v>961</v>
      </c>
      <c r="D12" s="885">
        <v>1</v>
      </c>
      <c r="E12" s="885">
        <v>1</v>
      </c>
      <c r="F12" s="887" t="s">
        <v>961</v>
      </c>
      <c r="G12" s="887">
        <v>100</v>
      </c>
      <c r="H12" s="184" t="s">
        <v>421</v>
      </c>
    </row>
    <row r="13" spans="1:8" s="90" customFormat="1" ht="12" customHeight="1" x14ac:dyDescent="0.2">
      <c r="A13" s="172" t="s">
        <v>490</v>
      </c>
      <c r="B13" s="22" t="s">
        <v>422</v>
      </c>
      <c r="C13" s="885">
        <v>8</v>
      </c>
      <c r="D13" s="885">
        <v>43</v>
      </c>
      <c r="E13" s="885">
        <v>51</v>
      </c>
      <c r="F13" s="887">
        <v>15.7</v>
      </c>
      <c r="G13" s="887">
        <v>84.3</v>
      </c>
      <c r="H13" s="184" t="s">
        <v>423</v>
      </c>
    </row>
    <row r="14" spans="1:8" s="90" customFormat="1" ht="12" customHeight="1" x14ac:dyDescent="0.2">
      <c r="A14" s="172" t="s">
        <v>491</v>
      </c>
      <c r="B14" s="22" t="s">
        <v>424</v>
      </c>
      <c r="C14" s="885">
        <v>9</v>
      </c>
      <c r="D14" s="885">
        <v>2</v>
      </c>
      <c r="E14" s="885">
        <v>11</v>
      </c>
      <c r="F14" s="887">
        <v>81.8</v>
      </c>
      <c r="G14" s="887">
        <v>18.2</v>
      </c>
      <c r="H14" s="184" t="s">
        <v>425</v>
      </c>
    </row>
    <row r="15" spans="1:8" s="90" customFormat="1" ht="12" customHeight="1" x14ac:dyDescent="0.2">
      <c r="A15" s="172" t="s">
        <v>492</v>
      </c>
      <c r="B15" s="22" t="s">
        <v>426</v>
      </c>
      <c r="C15" s="885">
        <v>6</v>
      </c>
      <c r="D15" s="885">
        <v>3</v>
      </c>
      <c r="E15" s="885">
        <v>9</v>
      </c>
      <c r="F15" s="887">
        <v>66.7</v>
      </c>
      <c r="G15" s="887">
        <v>33.299999999999997</v>
      </c>
      <c r="H15" s="184" t="s">
        <v>427</v>
      </c>
    </row>
    <row r="16" spans="1:8" s="90" customFormat="1" ht="12" customHeight="1" x14ac:dyDescent="0.2">
      <c r="A16" s="172" t="s">
        <v>493</v>
      </c>
      <c r="B16" s="22" t="s">
        <v>428</v>
      </c>
      <c r="C16" s="885">
        <v>1</v>
      </c>
      <c r="D16" s="885">
        <v>6</v>
      </c>
      <c r="E16" s="885">
        <v>7</v>
      </c>
      <c r="F16" s="887">
        <v>14.3</v>
      </c>
      <c r="G16" s="887">
        <v>85.7</v>
      </c>
      <c r="H16" s="184" t="s">
        <v>429</v>
      </c>
    </row>
    <row r="17" spans="1:8" s="90" customFormat="1" ht="12" customHeight="1" x14ac:dyDescent="0.2">
      <c r="A17" s="172" t="s">
        <v>494</v>
      </c>
      <c r="B17" s="22" t="s">
        <v>430</v>
      </c>
      <c r="C17" s="885">
        <v>20</v>
      </c>
      <c r="D17" s="885">
        <v>203</v>
      </c>
      <c r="E17" s="885">
        <v>223</v>
      </c>
      <c r="F17" s="887">
        <v>9</v>
      </c>
      <c r="G17" s="887">
        <v>91</v>
      </c>
      <c r="H17" s="184" t="s">
        <v>431</v>
      </c>
    </row>
    <row r="18" spans="1:8" s="90" customFormat="1" ht="12" customHeight="1" x14ac:dyDescent="0.2">
      <c r="A18" s="172" t="s">
        <v>495</v>
      </c>
      <c r="B18" s="22" t="s">
        <v>432</v>
      </c>
      <c r="C18" s="885" t="s">
        <v>961</v>
      </c>
      <c r="D18" s="885">
        <v>4</v>
      </c>
      <c r="E18" s="885">
        <v>4</v>
      </c>
      <c r="F18" s="887" t="s">
        <v>961</v>
      </c>
      <c r="G18" s="887">
        <v>100</v>
      </c>
      <c r="H18" s="184" t="s">
        <v>433</v>
      </c>
    </row>
    <row r="19" spans="1:8" s="90" customFormat="1" ht="12" customHeight="1" x14ac:dyDescent="0.2">
      <c r="A19" s="172" t="s">
        <v>496</v>
      </c>
      <c r="B19" s="22" t="s">
        <v>434</v>
      </c>
      <c r="C19" s="885">
        <v>2</v>
      </c>
      <c r="D19" s="885">
        <v>4</v>
      </c>
      <c r="E19" s="885">
        <v>6</v>
      </c>
      <c r="F19" s="887">
        <v>33.299999999999997</v>
      </c>
      <c r="G19" s="887">
        <v>66.7</v>
      </c>
      <c r="H19" s="184" t="s">
        <v>435</v>
      </c>
    </row>
    <row r="20" spans="1:8" s="90" customFormat="1" ht="12" customHeight="1" x14ac:dyDescent="0.2">
      <c r="A20" s="172" t="s">
        <v>497</v>
      </c>
      <c r="B20" s="22" t="s">
        <v>436</v>
      </c>
      <c r="C20" s="885">
        <v>5</v>
      </c>
      <c r="D20" s="885">
        <v>61</v>
      </c>
      <c r="E20" s="885">
        <v>66</v>
      </c>
      <c r="F20" s="887">
        <v>7.6</v>
      </c>
      <c r="G20" s="887">
        <v>92.4</v>
      </c>
      <c r="H20" s="184" t="s">
        <v>437</v>
      </c>
    </row>
    <row r="21" spans="1:8" s="90" customFormat="1" ht="12" customHeight="1" x14ac:dyDescent="0.2">
      <c r="A21" s="172" t="s">
        <v>498</v>
      </c>
      <c r="B21" s="22" t="s">
        <v>438</v>
      </c>
      <c r="C21" s="885">
        <v>1</v>
      </c>
      <c r="D21" s="885">
        <v>4</v>
      </c>
      <c r="E21" s="885">
        <v>5</v>
      </c>
      <c r="F21" s="887">
        <v>20</v>
      </c>
      <c r="G21" s="887">
        <v>80</v>
      </c>
      <c r="H21" s="184" t="s">
        <v>439</v>
      </c>
    </row>
    <row r="22" spans="1:8" s="90" customFormat="1" ht="12" customHeight="1" x14ac:dyDescent="0.2">
      <c r="A22" s="172" t="s">
        <v>499</v>
      </c>
      <c r="B22" s="22" t="s">
        <v>440</v>
      </c>
      <c r="C22" s="885">
        <v>5</v>
      </c>
      <c r="D22" s="885">
        <v>51</v>
      </c>
      <c r="E22" s="885">
        <v>56</v>
      </c>
      <c r="F22" s="887">
        <v>8.9</v>
      </c>
      <c r="G22" s="887">
        <v>91.1</v>
      </c>
      <c r="H22" s="184" t="s">
        <v>441</v>
      </c>
    </row>
    <row r="23" spans="1:8" s="90" customFormat="1" ht="12" customHeight="1" x14ac:dyDescent="0.2">
      <c r="A23" s="172" t="s">
        <v>500</v>
      </c>
      <c r="B23" s="22" t="s">
        <v>442</v>
      </c>
      <c r="C23" s="885">
        <v>1</v>
      </c>
      <c r="D23" s="885" t="s">
        <v>961</v>
      </c>
      <c r="E23" s="885">
        <v>1</v>
      </c>
      <c r="F23" s="887">
        <v>100</v>
      </c>
      <c r="G23" s="887" t="s">
        <v>961</v>
      </c>
      <c r="H23" s="184" t="s">
        <v>443</v>
      </c>
    </row>
    <row r="24" spans="1:8" s="90" customFormat="1" ht="12" customHeight="1" x14ac:dyDescent="0.2">
      <c r="A24" s="172" t="s">
        <v>501</v>
      </c>
      <c r="B24" s="22" t="s">
        <v>444</v>
      </c>
      <c r="C24" s="885">
        <v>1</v>
      </c>
      <c r="D24" s="885">
        <v>20</v>
      </c>
      <c r="E24" s="885">
        <v>21</v>
      </c>
      <c r="F24" s="887">
        <v>4.8</v>
      </c>
      <c r="G24" s="887">
        <v>95.2</v>
      </c>
      <c r="H24" s="184" t="s">
        <v>445</v>
      </c>
    </row>
    <row r="25" spans="1:8" s="90" customFormat="1" ht="12" customHeight="1" x14ac:dyDescent="0.2">
      <c r="A25" s="172" t="s">
        <v>502</v>
      </c>
      <c r="B25" s="22" t="s">
        <v>446</v>
      </c>
      <c r="C25" s="885">
        <v>5</v>
      </c>
      <c r="D25" s="885">
        <v>6</v>
      </c>
      <c r="E25" s="885">
        <v>11</v>
      </c>
      <c r="F25" s="887">
        <v>45.5</v>
      </c>
      <c r="G25" s="887">
        <v>54.5</v>
      </c>
      <c r="H25" s="184" t="s">
        <v>447</v>
      </c>
    </row>
    <row r="26" spans="1:8" s="90" customFormat="1" ht="12" customHeight="1" x14ac:dyDescent="0.2">
      <c r="A26" s="172" t="s">
        <v>503</v>
      </c>
      <c r="B26" s="22" t="s">
        <v>448</v>
      </c>
      <c r="C26" s="885">
        <v>4</v>
      </c>
      <c r="D26" s="885">
        <v>15</v>
      </c>
      <c r="E26" s="885">
        <v>19</v>
      </c>
      <c r="F26" s="887">
        <v>21.1</v>
      </c>
      <c r="G26" s="887">
        <v>78.900000000000006</v>
      </c>
      <c r="H26" s="184" t="s">
        <v>449</v>
      </c>
    </row>
    <row r="27" spans="1:8" s="90" customFormat="1" ht="12" customHeight="1" x14ac:dyDescent="0.2">
      <c r="A27" s="172" t="s">
        <v>504</v>
      </c>
      <c r="B27" s="22" t="s">
        <v>450</v>
      </c>
      <c r="C27" s="885">
        <v>2</v>
      </c>
      <c r="D27" s="885">
        <v>14</v>
      </c>
      <c r="E27" s="885">
        <v>16</v>
      </c>
      <c r="F27" s="887">
        <v>12.5</v>
      </c>
      <c r="G27" s="887">
        <v>87.5</v>
      </c>
      <c r="H27" s="184" t="s">
        <v>451</v>
      </c>
    </row>
    <row r="28" spans="1:8" s="90" customFormat="1" ht="12" customHeight="1" x14ac:dyDescent="0.2">
      <c r="A28" s="172" t="s">
        <v>505</v>
      </c>
      <c r="B28" s="22" t="s">
        <v>452</v>
      </c>
      <c r="C28" s="885">
        <v>3</v>
      </c>
      <c r="D28" s="885">
        <v>8</v>
      </c>
      <c r="E28" s="885">
        <v>11</v>
      </c>
      <c r="F28" s="887">
        <v>27.3</v>
      </c>
      <c r="G28" s="887">
        <v>72.7</v>
      </c>
      <c r="H28" s="184" t="s">
        <v>453</v>
      </c>
    </row>
    <row r="29" spans="1:8" s="90" customFormat="1" ht="12" customHeight="1" x14ac:dyDescent="0.2">
      <c r="A29" s="172" t="s">
        <v>506</v>
      </c>
      <c r="B29" s="22" t="s">
        <v>454</v>
      </c>
      <c r="C29" s="885">
        <v>1</v>
      </c>
      <c r="D29" s="885">
        <v>3</v>
      </c>
      <c r="E29" s="885">
        <v>4</v>
      </c>
      <c r="F29" s="887">
        <v>25</v>
      </c>
      <c r="G29" s="887">
        <v>75</v>
      </c>
      <c r="H29" s="184" t="s">
        <v>455</v>
      </c>
    </row>
    <row r="30" spans="1:8" s="90" customFormat="1" ht="12" customHeight="1" x14ac:dyDescent="0.2">
      <c r="A30" s="172" t="s">
        <v>507</v>
      </c>
      <c r="B30" s="22" t="s">
        <v>456</v>
      </c>
      <c r="C30" s="885">
        <v>2</v>
      </c>
      <c r="D30" s="885">
        <v>4</v>
      </c>
      <c r="E30" s="885">
        <v>6</v>
      </c>
      <c r="F30" s="887">
        <v>33.299999999999997</v>
      </c>
      <c r="G30" s="887">
        <v>66.7</v>
      </c>
      <c r="H30" s="184" t="s">
        <v>457</v>
      </c>
    </row>
    <row r="31" spans="1:8" s="90" customFormat="1" ht="12" customHeight="1" x14ac:dyDescent="0.2">
      <c r="A31" s="172" t="s">
        <v>508</v>
      </c>
      <c r="B31" s="22" t="s">
        <v>458</v>
      </c>
      <c r="C31" s="885">
        <v>1</v>
      </c>
      <c r="D31" s="885">
        <v>13</v>
      </c>
      <c r="E31" s="885">
        <v>14</v>
      </c>
      <c r="F31" s="887">
        <v>7.1</v>
      </c>
      <c r="G31" s="887">
        <v>92.9</v>
      </c>
      <c r="H31" s="184" t="s">
        <v>459</v>
      </c>
    </row>
    <row r="32" spans="1:8" s="90" customFormat="1" ht="12" customHeight="1" x14ac:dyDescent="0.2">
      <c r="A32" s="172" t="s">
        <v>509</v>
      </c>
      <c r="B32" s="22" t="s">
        <v>460</v>
      </c>
      <c r="C32" s="885">
        <v>1</v>
      </c>
      <c r="D32" s="885">
        <v>3</v>
      </c>
      <c r="E32" s="885">
        <v>4</v>
      </c>
      <c r="F32" s="887">
        <v>25</v>
      </c>
      <c r="G32" s="887">
        <v>75</v>
      </c>
      <c r="H32" s="184" t="s">
        <v>461</v>
      </c>
    </row>
    <row r="33" spans="1:8" s="90" customFormat="1" ht="12" customHeight="1" x14ac:dyDescent="0.2">
      <c r="A33" s="172" t="s">
        <v>510</v>
      </c>
      <c r="B33" s="22" t="s">
        <v>462</v>
      </c>
      <c r="C33" s="885">
        <v>3</v>
      </c>
      <c r="D33" s="885">
        <v>9</v>
      </c>
      <c r="E33" s="885">
        <v>12</v>
      </c>
      <c r="F33" s="887">
        <v>25</v>
      </c>
      <c r="G33" s="887">
        <v>75</v>
      </c>
      <c r="H33" s="184" t="s">
        <v>463</v>
      </c>
    </row>
    <row r="34" spans="1:8" s="90" customFormat="1" ht="12" customHeight="1" x14ac:dyDescent="0.2">
      <c r="A34" s="172" t="s">
        <v>511</v>
      </c>
      <c r="B34" s="22" t="s">
        <v>464</v>
      </c>
      <c r="C34" s="885" t="s">
        <v>961</v>
      </c>
      <c r="D34" s="885">
        <v>3</v>
      </c>
      <c r="E34" s="885">
        <v>3</v>
      </c>
      <c r="F34" s="887" t="s">
        <v>961</v>
      </c>
      <c r="G34" s="887">
        <v>100</v>
      </c>
      <c r="H34" s="184" t="s">
        <v>465</v>
      </c>
    </row>
    <row r="35" spans="1:8" s="90" customFormat="1" ht="12" customHeight="1" x14ac:dyDescent="0.2">
      <c r="A35" s="172" t="s">
        <v>512</v>
      </c>
      <c r="B35" s="22" t="s">
        <v>466</v>
      </c>
      <c r="C35" s="885" t="s">
        <v>961</v>
      </c>
      <c r="D35" s="885">
        <v>5</v>
      </c>
      <c r="E35" s="885">
        <v>5</v>
      </c>
      <c r="F35" s="887" t="s">
        <v>961</v>
      </c>
      <c r="G35" s="887">
        <v>100</v>
      </c>
      <c r="H35" s="184" t="s">
        <v>467</v>
      </c>
    </row>
    <row r="36" spans="1:8" s="90" customFormat="1" ht="12" customHeight="1" x14ac:dyDescent="0.2">
      <c r="A36" s="172" t="s">
        <v>513</v>
      </c>
      <c r="B36" s="22" t="s">
        <v>468</v>
      </c>
      <c r="C36" s="885">
        <v>1</v>
      </c>
      <c r="D36" s="885">
        <v>6</v>
      </c>
      <c r="E36" s="885">
        <v>7</v>
      </c>
      <c r="F36" s="887">
        <v>14.3</v>
      </c>
      <c r="G36" s="887">
        <v>85.7</v>
      </c>
      <c r="H36" s="184" t="s">
        <v>469</v>
      </c>
    </row>
    <row r="37" spans="1:8" s="90" customFormat="1" ht="12" customHeight="1" x14ac:dyDescent="0.2">
      <c r="A37" s="172" t="s">
        <v>514</v>
      </c>
      <c r="B37" s="22" t="s">
        <v>470</v>
      </c>
      <c r="C37" s="885">
        <v>3</v>
      </c>
      <c r="D37" s="885">
        <v>11</v>
      </c>
      <c r="E37" s="885">
        <v>14</v>
      </c>
      <c r="F37" s="887">
        <v>21.4</v>
      </c>
      <c r="G37" s="887">
        <v>78.599999999999994</v>
      </c>
      <c r="H37" s="184" t="s">
        <v>471</v>
      </c>
    </row>
    <row r="38" spans="1:8" s="90" customFormat="1" ht="12" customHeight="1" x14ac:dyDescent="0.2">
      <c r="A38" s="172" t="s">
        <v>515</v>
      </c>
      <c r="B38" s="22" t="s">
        <v>472</v>
      </c>
      <c r="C38" s="885">
        <v>3</v>
      </c>
      <c r="D38" s="885">
        <v>19</v>
      </c>
      <c r="E38" s="885">
        <v>22</v>
      </c>
      <c r="F38" s="887">
        <v>13.6</v>
      </c>
      <c r="G38" s="887">
        <v>86.4</v>
      </c>
      <c r="H38" s="184" t="s">
        <v>473</v>
      </c>
    </row>
    <row r="39" spans="1:8" s="90" customFormat="1" ht="12" customHeight="1" x14ac:dyDescent="0.2">
      <c r="A39" s="172" t="s">
        <v>516</v>
      </c>
      <c r="B39" s="22" t="s">
        <v>474</v>
      </c>
      <c r="C39" s="885">
        <v>9</v>
      </c>
      <c r="D39" s="885">
        <v>10</v>
      </c>
      <c r="E39" s="885">
        <v>19</v>
      </c>
      <c r="F39" s="887">
        <v>47.4</v>
      </c>
      <c r="G39" s="887">
        <v>52.6</v>
      </c>
      <c r="H39" s="184" t="s">
        <v>475</v>
      </c>
    </row>
    <row r="40" spans="1:8" s="90" customFormat="1" ht="12" customHeight="1" x14ac:dyDescent="0.2">
      <c r="A40" s="172" t="s">
        <v>517</v>
      </c>
      <c r="B40" s="22" t="s">
        <v>476</v>
      </c>
      <c r="C40" s="885">
        <v>9</v>
      </c>
      <c r="D40" s="885">
        <v>14</v>
      </c>
      <c r="E40" s="885">
        <v>23</v>
      </c>
      <c r="F40" s="887">
        <v>39.1</v>
      </c>
      <c r="G40" s="887">
        <v>60.9</v>
      </c>
      <c r="H40" s="184" t="s">
        <v>477</v>
      </c>
    </row>
    <row r="41" spans="1:8" s="90" customFormat="1" ht="12" customHeight="1" x14ac:dyDescent="0.2">
      <c r="A41" s="172" t="s">
        <v>518</v>
      </c>
      <c r="B41" s="22" t="s">
        <v>478</v>
      </c>
      <c r="C41" s="885">
        <v>2</v>
      </c>
      <c r="D41" s="885">
        <v>3</v>
      </c>
      <c r="E41" s="885">
        <v>5</v>
      </c>
      <c r="F41" s="887">
        <v>40</v>
      </c>
      <c r="G41" s="887">
        <v>60</v>
      </c>
      <c r="H41" s="184" t="s">
        <v>739</v>
      </c>
    </row>
    <row r="42" spans="1:8" s="90" customFormat="1" ht="12" customHeight="1" x14ac:dyDescent="0.2">
      <c r="A42" s="172" t="s">
        <v>519</v>
      </c>
      <c r="B42" s="22" t="s">
        <v>740</v>
      </c>
      <c r="C42" s="885">
        <v>7</v>
      </c>
      <c r="D42" s="885">
        <v>10</v>
      </c>
      <c r="E42" s="885">
        <v>17</v>
      </c>
      <c r="F42" s="887">
        <v>41.2</v>
      </c>
      <c r="G42" s="887">
        <v>58.8</v>
      </c>
      <c r="H42" s="184" t="s">
        <v>741</v>
      </c>
    </row>
    <row r="43" spans="1:8" s="90" customFormat="1" ht="12" customHeight="1" x14ac:dyDescent="0.2">
      <c r="A43" s="172" t="s">
        <v>520</v>
      </c>
      <c r="B43" s="22" t="s">
        <v>742</v>
      </c>
      <c r="C43" s="885">
        <v>3</v>
      </c>
      <c r="D43" s="885">
        <v>7</v>
      </c>
      <c r="E43" s="885">
        <v>10</v>
      </c>
      <c r="F43" s="887">
        <v>30</v>
      </c>
      <c r="G43" s="887">
        <v>70</v>
      </c>
      <c r="H43" s="184" t="s">
        <v>742</v>
      </c>
    </row>
    <row r="44" spans="1:8" s="90" customFormat="1" ht="12" customHeight="1" x14ac:dyDescent="0.2">
      <c r="A44" s="172" t="s">
        <v>521</v>
      </c>
      <c r="B44" s="22" t="s">
        <v>743</v>
      </c>
      <c r="C44" s="885">
        <v>1</v>
      </c>
      <c r="D44" s="885">
        <v>10</v>
      </c>
      <c r="E44" s="885">
        <v>11</v>
      </c>
      <c r="F44" s="887">
        <v>9.1</v>
      </c>
      <c r="G44" s="887">
        <v>90.9</v>
      </c>
      <c r="H44" s="184" t="s">
        <v>744</v>
      </c>
    </row>
    <row r="45" spans="1:8" s="90" customFormat="1" ht="12" customHeight="1" x14ac:dyDescent="0.2">
      <c r="A45" s="172" t="s">
        <v>522</v>
      </c>
      <c r="B45" s="22" t="s">
        <v>745</v>
      </c>
      <c r="C45" s="885" t="s">
        <v>961</v>
      </c>
      <c r="D45" s="885">
        <v>3</v>
      </c>
      <c r="E45" s="885">
        <v>3</v>
      </c>
      <c r="F45" s="887" t="s">
        <v>961</v>
      </c>
      <c r="G45" s="887">
        <v>100</v>
      </c>
      <c r="H45" s="184" t="s">
        <v>746</v>
      </c>
    </row>
    <row r="46" spans="1:8" s="90" customFormat="1" ht="12" customHeight="1" x14ac:dyDescent="0.2">
      <c r="A46" s="172" t="s">
        <v>523</v>
      </c>
      <c r="B46" s="22" t="s">
        <v>747</v>
      </c>
      <c r="C46" s="885">
        <v>2</v>
      </c>
      <c r="D46" s="885">
        <v>18</v>
      </c>
      <c r="E46" s="885">
        <v>20</v>
      </c>
      <c r="F46" s="887">
        <v>10</v>
      </c>
      <c r="G46" s="887">
        <v>90</v>
      </c>
      <c r="H46" s="184" t="s">
        <v>748</v>
      </c>
    </row>
    <row r="47" spans="1:8" s="90" customFormat="1" ht="12" customHeight="1" x14ac:dyDescent="0.2">
      <c r="A47" s="172" t="s">
        <v>524</v>
      </c>
      <c r="B47" s="22" t="s">
        <v>749</v>
      </c>
      <c r="C47" s="885">
        <v>3</v>
      </c>
      <c r="D47" s="885">
        <v>21</v>
      </c>
      <c r="E47" s="885">
        <v>24</v>
      </c>
      <c r="F47" s="887">
        <v>12.5</v>
      </c>
      <c r="G47" s="887">
        <v>87.5</v>
      </c>
      <c r="H47" s="184" t="s">
        <v>750</v>
      </c>
    </row>
    <row r="48" spans="1:8" s="90" customFormat="1" ht="12" customHeight="1" x14ac:dyDescent="0.2">
      <c r="A48" s="172" t="s">
        <v>525</v>
      </c>
      <c r="B48" s="22" t="s">
        <v>751</v>
      </c>
      <c r="C48" s="885">
        <v>1</v>
      </c>
      <c r="D48" s="885">
        <v>5</v>
      </c>
      <c r="E48" s="885">
        <v>6</v>
      </c>
      <c r="F48" s="887">
        <v>16.7</v>
      </c>
      <c r="G48" s="887">
        <v>83.3</v>
      </c>
      <c r="H48" s="184" t="s">
        <v>752</v>
      </c>
    </row>
    <row r="49" spans="1:8" s="90" customFormat="1" ht="12" customHeight="1" x14ac:dyDescent="0.2">
      <c r="A49" s="172" t="s">
        <v>526</v>
      </c>
      <c r="B49" s="22" t="s">
        <v>753</v>
      </c>
      <c r="C49" s="885">
        <v>6</v>
      </c>
      <c r="D49" s="885">
        <v>23</v>
      </c>
      <c r="E49" s="885">
        <v>29</v>
      </c>
      <c r="F49" s="887">
        <v>20.7</v>
      </c>
      <c r="G49" s="887">
        <v>79.3</v>
      </c>
      <c r="H49" s="184" t="s">
        <v>754</v>
      </c>
    </row>
    <row r="50" spans="1:8" s="90" customFormat="1" ht="12" customHeight="1" x14ac:dyDescent="0.2">
      <c r="A50" s="172" t="s">
        <v>527</v>
      </c>
      <c r="B50" s="22" t="s">
        <v>755</v>
      </c>
      <c r="C50" s="885">
        <v>10</v>
      </c>
      <c r="D50" s="885">
        <v>31</v>
      </c>
      <c r="E50" s="885">
        <v>41</v>
      </c>
      <c r="F50" s="887">
        <v>24.4</v>
      </c>
      <c r="G50" s="887">
        <v>75.599999999999994</v>
      </c>
      <c r="H50" s="184" t="s">
        <v>755</v>
      </c>
    </row>
    <row r="51" spans="1:8" s="90" customFormat="1" ht="12" customHeight="1" x14ac:dyDescent="0.2">
      <c r="A51" s="172" t="s">
        <v>528</v>
      </c>
      <c r="B51" s="22" t="s">
        <v>756</v>
      </c>
      <c r="C51" s="885">
        <v>1</v>
      </c>
      <c r="D51" s="885">
        <v>10</v>
      </c>
      <c r="E51" s="885">
        <v>11</v>
      </c>
      <c r="F51" s="887">
        <v>9.1</v>
      </c>
      <c r="G51" s="887">
        <v>90.9</v>
      </c>
      <c r="H51" s="184" t="s">
        <v>757</v>
      </c>
    </row>
    <row r="52" spans="1:8" s="90" customFormat="1" ht="12" customHeight="1" x14ac:dyDescent="0.2">
      <c r="A52" s="172" t="s">
        <v>529</v>
      </c>
      <c r="B52" s="22" t="s">
        <v>758</v>
      </c>
      <c r="C52" s="885">
        <v>1</v>
      </c>
      <c r="D52" s="885" t="s">
        <v>961</v>
      </c>
      <c r="E52" s="885">
        <v>1</v>
      </c>
      <c r="F52" s="887">
        <v>100</v>
      </c>
      <c r="G52" s="887" t="s">
        <v>961</v>
      </c>
      <c r="H52" s="184" t="s">
        <v>759</v>
      </c>
    </row>
    <row r="53" spans="1:8" s="90" customFormat="1" ht="12" customHeight="1" x14ac:dyDescent="0.2">
      <c r="A53" s="172" t="s">
        <v>530</v>
      </c>
      <c r="B53" s="22" t="s">
        <v>760</v>
      </c>
      <c r="C53" s="885">
        <v>4</v>
      </c>
      <c r="D53" s="885">
        <v>5</v>
      </c>
      <c r="E53" s="885">
        <v>9</v>
      </c>
      <c r="F53" s="887">
        <v>44.4</v>
      </c>
      <c r="G53" s="887">
        <v>55.6</v>
      </c>
      <c r="H53" s="184" t="s">
        <v>761</v>
      </c>
    </row>
    <row r="54" spans="1:8" s="90" customFormat="1" ht="12" customHeight="1" x14ac:dyDescent="0.2">
      <c r="A54" s="172" t="s">
        <v>531</v>
      </c>
      <c r="B54" s="22" t="s">
        <v>762</v>
      </c>
      <c r="C54" s="885">
        <v>3</v>
      </c>
      <c r="D54" s="885">
        <v>2</v>
      </c>
      <c r="E54" s="885">
        <v>5</v>
      </c>
      <c r="F54" s="887">
        <v>60</v>
      </c>
      <c r="G54" s="887">
        <v>40</v>
      </c>
      <c r="H54" s="184" t="s">
        <v>763</v>
      </c>
    </row>
    <row r="55" spans="1:8" s="90" customFormat="1" ht="12" customHeight="1" x14ac:dyDescent="0.2">
      <c r="A55" s="172" t="s">
        <v>532</v>
      </c>
      <c r="B55" s="22" t="s">
        <v>764</v>
      </c>
      <c r="C55" s="885" t="s">
        <v>961</v>
      </c>
      <c r="D55" s="885">
        <v>11</v>
      </c>
      <c r="E55" s="885">
        <v>11</v>
      </c>
      <c r="F55" s="887" t="s">
        <v>961</v>
      </c>
      <c r="G55" s="887">
        <v>100</v>
      </c>
      <c r="H55" s="184" t="s">
        <v>765</v>
      </c>
    </row>
    <row r="56" spans="1:8" s="90" customFormat="1" ht="12" customHeight="1" x14ac:dyDescent="0.2">
      <c r="A56" s="172" t="s">
        <v>533</v>
      </c>
      <c r="B56" s="22" t="s">
        <v>766</v>
      </c>
      <c r="C56" s="885">
        <v>2</v>
      </c>
      <c r="D56" s="885">
        <v>3</v>
      </c>
      <c r="E56" s="885">
        <v>5</v>
      </c>
      <c r="F56" s="887">
        <v>40</v>
      </c>
      <c r="G56" s="887">
        <v>60</v>
      </c>
      <c r="H56" s="184" t="s">
        <v>767</v>
      </c>
    </row>
    <row r="57" spans="1:8" s="90" customFormat="1" ht="12" customHeight="1" x14ac:dyDescent="0.2">
      <c r="A57" s="172" t="s">
        <v>534</v>
      </c>
      <c r="B57" s="22" t="s">
        <v>768</v>
      </c>
      <c r="C57" s="885" t="s">
        <v>961</v>
      </c>
      <c r="D57" s="885">
        <v>5</v>
      </c>
      <c r="E57" s="885">
        <v>5</v>
      </c>
      <c r="F57" s="887" t="s">
        <v>961</v>
      </c>
      <c r="G57" s="887">
        <v>100</v>
      </c>
      <c r="H57" s="184" t="s">
        <v>769</v>
      </c>
    </row>
    <row r="58" spans="1:8" s="90" customFormat="1" ht="12" customHeight="1" x14ac:dyDescent="0.2">
      <c r="A58" s="172" t="s">
        <v>535</v>
      </c>
      <c r="B58" s="22" t="s">
        <v>770</v>
      </c>
      <c r="C58" s="885">
        <v>1</v>
      </c>
      <c r="D58" s="885">
        <v>2</v>
      </c>
      <c r="E58" s="885">
        <v>3</v>
      </c>
      <c r="F58" s="887">
        <v>33.299999999999997</v>
      </c>
      <c r="G58" s="887">
        <v>66.7</v>
      </c>
      <c r="H58" s="184" t="s">
        <v>771</v>
      </c>
    </row>
    <row r="59" spans="1:8" s="90" customFormat="1" ht="12" customHeight="1" x14ac:dyDescent="0.2">
      <c r="A59" s="172" t="s">
        <v>536</v>
      </c>
      <c r="B59" s="22" t="s">
        <v>774</v>
      </c>
      <c r="C59" s="885">
        <v>1</v>
      </c>
      <c r="D59" s="885">
        <v>4</v>
      </c>
      <c r="E59" s="885">
        <v>5</v>
      </c>
      <c r="F59" s="887">
        <v>20</v>
      </c>
      <c r="G59" s="887">
        <v>80</v>
      </c>
      <c r="H59" s="184" t="s">
        <v>775</v>
      </c>
    </row>
    <row r="60" spans="1:8" s="90" customFormat="1" ht="12" customHeight="1" x14ac:dyDescent="0.2">
      <c r="A60" s="172" t="s">
        <v>537</v>
      </c>
      <c r="B60" s="22" t="s">
        <v>776</v>
      </c>
      <c r="C60" s="885">
        <v>9</v>
      </c>
      <c r="D60" s="885">
        <v>119</v>
      </c>
      <c r="E60" s="885">
        <v>128</v>
      </c>
      <c r="F60" s="887">
        <v>7</v>
      </c>
      <c r="G60" s="887">
        <v>93</v>
      </c>
      <c r="H60" s="184" t="s">
        <v>777</v>
      </c>
    </row>
    <row r="61" spans="1:8" s="90" customFormat="1" ht="12" customHeight="1" x14ac:dyDescent="0.2">
      <c r="A61" s="172" t="s">
        <v>538</v>
      </c>
      <c r="B61" s="22" t="s">
        <v>778</v>
      </c>
      <c r="C61" s="885">
        <v>4</v>
      </c>
      <c r="D61" s="885">
        <v>5</v>
      </c>
      <c r="E61" s="885">
        <v>9</v>
      </c>
      <c r="F61" s="887">
        <v>44.4</v>
      </c>
      <c r="G61" s="887">
        <v>55.6</v>
      </c>
      <c r="H61" s="184" t="s">
        <v>779</v>
      </c>
    </row>
    <row r="62" spans="1:8" s="90" customFormat="1" ht="12" customHeight="1" x14ac:dyDescent="0.2">
      <c r="A62" s="172" t="s">
        <v>539</v>
      </c>
      <c r="B62" s="22" t="s">
        <v>780</v>
      </c>
      <c r="C62" s="885">
        <v>1</v>
      </c>
      <c r="D62" s="885">
        <v>6</v>
      </c>
      <c r="E62" s="885">
        <v>7</v>
      </c>
      <c r="F62" s="887">
        <v>14.3</v>
      </c>
      <c r="G62" s="887">
        <v>85.7</v>
      </c>
      <c r="H62" s="184" t="s">
        <v>781</v>
      </c>
    </row>
    <row r="63" spans="1:8" s="90" customFormat="1" ht="12" customHeight="1" x14ac:dyDescent="0.2">
      <c r="A63" s="172" t="s">
        <v>540</v>
      </c>
      <c r="B63" s="22" t="s">
        <v>782</v>
      </c>
      <c r="C63" s="885">
        <v>1</v>
      </c>
      <c r="D63" s="885">
        <v>13</v>
      </c>
      <c r="E63" s="885">
        <v>14</v>
      </c>
      <c r="F63" s="887">
        <v>7.1</v>
      </c>
      <c r="G63" s="887">
        <v>92.9</v>
      </c>
      <c r="H63" s="184" t="s">
        <v>783</v>
      </c>
    </row>
    <row r="64" spans="1:8" s="90" customFormat="1" ht="12" customHeight="1" x14ac:dyDescent="0.2">
      <c r="A64" s="172" t="s">
        <v>541</v>
      </c>
      <c r="B64" s="22" t="s">
        <v>784</v>
      </c>
      <c r="C64" s="885">
        <v>3</v>
      </c>
      <c r="D64" s="885">
        <v>7</v>
      </c>
      <c r="E64" s="885">
        <v>10</v>
      </c>
      <c r="F64" s="887">
        <v>30</v>
      </c>
      <c r="G64" s="887">
        <v>70</v>
      </c>
      <c r="H64" s="184" t="s">
        <v>785</v>
      </c>
    </row>
    <row r="65" spans="1:8" s="90" customFormat="1" ht="12" customHeight="1" x14ac:dyDescent="0.2">
      <c r="A65" s="172" t="s">
        <v>542</v>
      </c>
      <c r="B65" s="22" t="s">
        <v>786</v>
      </c>
      <c r="C65" s="885">
        <v>1</v>
      </c>
      <c r="D65" s="885">
        <v>12</v>
      </c>
      <c r="E65" s="885">
        <v>13</v>
      </c>
      <c r="F65" s="887">
        <v>7.7</v>
      </c>
      <c r="G65" s="887">
        <v>92.3</v>
      </c>
      <c r="H65" s="184" t="s">
        <v>787</v>
      </c>
    </row>
    <row r="66" spans="1:8" s="90" customFormat="1" ht="12" customHeight="1" x14ac:dyDescent="0.2">
      <c r="A66" s="172" t="s">
        <v>543</v>
      </c>
      <c r="B66" s="22" t="s">
        <v>788</v>
      </c>
      <c r="C66" s="885">
        <v>1</v>
      </c>
      <c r="D66" s="885">
        <v>7</v>
      </c>
      <c r="E66" s="885">
        <v>8</v>
      </c>
      <c r="F66" s="887">
        <v>12.5</v>
      </c>
      <c r="G66" s="887">
        <v>87.5</v>
      </c>
      <c r="H66" s="184" t="s">
        <v>789</v>
      </c>
    </row>
    <row r="67" spans="1:8" s="90" customFormat="1" ht="12" customHeight="1" x14ac:dyDescent="0.2">
      <c r="A67" s="172" t="s">
        <v>544</v>
      </c>
      <c r="B67" s="22" t="s">
        <v>790</v>
      </c>
      <c r="C67" s="885" t="s">
        <v>961</v>
      </c>
      <c r="D67" s="885">
        <v>7</v>
      </c>
      <c r="E67" s="885">
        <v>7</v>
      </c>
      <c r="F67" s="887" t="s">
        <v>961</v>
      </c>
      <c r="G67" s="887">
        <v>100</v>
      </c>
      <c r="H67" s="184" t="s">
        <v>791</v>
      </c>
    </row>
    <row r="68" spans="1:8" s="90" customFormat="1" ht="12" customHeight="1" x14ac:dyDescent="0.2">
      <c r="A68" s="172" t="s">
        <v>545</v>
      </c>
      <c r="B68" s="22" t="s">
        <v>792</v>
      </c>
      <c r="C68" s="885">
        <v>4</v>
      </c>
      <c r="D68" s="885">
        <v>12</v>
      </c>
      <c r="E68" s="885">
        <v>16</v>
      </c>
      <c r="F68" s="887">
        <v>25</v>
      </c>
      <c r="G68" s="887">
        <v>75</v>
      </c>
      <c r="H68" s="184" t="s">
        <v>793</v>
      </c>
    </row>
    <row r="69" spans="1:8" s="90" customFormat="1" ht="12" customHeight="1" x14ac:dyDescent="0.2">
      <c r="A69" s="172" t="s">
        <v>546</v>
      </c>
      <c r="B69" s="22" t="s">
        <v>794</v>
      </c>
      <c r="C69" s="885">
        <v>1</v>
      </c>
      <c r="D69" s="885">
        <v>12</v>
      </c>
      <c r="E69" s="885">
        <v>13</v>
      </c>
      <c r="F69" s="887">
        <v>7.7</v>
      </c>
      <c r="G69" s="887">
        <v>92.3</v>
      </c>
      <c r="H69" s="184" t="s">
        <v>795</v>
      </c>
    </row>
    <row r="70" spans="1:8" s="90" customFormat="1" ht="12" customHeight="1" x14ac:dyDescent="0.2">
      <c r="A70" s="172" t="s">
        <v>547</v>
      </c>
      <c r="B70" s="22" t="s">
        <v>797</v>
      </c>
      <c r="C70" s="885">
        <v>9</v>
      </c>
      <c r="D70" s="885">
        <v>9</v>
      </c>
      <c r="E70" s="885">
        <v>18</v>
      </c>
      <c r="F70" s="887">
        <v>50</v>
      </c>
      <c r="G70" s="887">
        <v>50</v>
      </c>
      <c r="H70" s="184" t="s">
        <v>798</v>
      </c>
    </row>
    <row r="71" spans="1:8" s="90" customFormat="1" ht="12" customHeight="1" x14ac:dyDescent="0.2">
      <c r="A71" s="172" t="s">
        <v>548</v>
      </c>
      <c r="B71" s="22" t="s">
        <v>799</v>
      </c>
      <c r="C71" s="885">
        <v>1</v>
      </c>
      <c r="D71" s="885">
        <v>17</v>
      </c>
      <c r="E71" s="885">
        <v>18</v>
      </c>
      <c r="F71" s="887">
        <v>5.6</v>
      </c>
      <c r="G71" s="887">
        <v>94.4</v>
      </c>
      <c r="H71" s="184" t="s">
        <v>800</v>
      </c>
    </row>
    <row r="72" spans="1:8" s="90" customFormat="1" ht="12" customHeight="1" x14ac:dyDescent="0.2">
      <c r="A72" s="172" t="s">
        <v>549</v>
      </c>
      <c r="B72" s="22" t="s">
        <v>801</v>
      </c>
      <c r="C72" s="885">
        <v>4</v>
      </c>
      <c r="D72" s="885">
        <v>5</v>
      </c>
      <c r="E72" s="885">
        <v>9</v>
      </c>
      <c r="F72" s="887">
        <v>44.4</v>
      </c>
      <c r="G72" s="887">
        <v>55.6</v>
      </c>
      <c r="H72" s="184" t="s">
        <v>802</v>
      </c>
    </row>
    <row r="73" spans="1:8" s="90" customFormat="1" ht="12" customHeight="1" x14ac:dyDescent="0.2">
      <c r="A73" s="172" t="s">
        <v>550</v>
      </c>
      <c r="B73" s="22" t="s">
        <v>803</v>
      </c>
      <c r="C73" s="885" t="s">
        <v>961</v>
      </c>
      <c r="D73" s="885">
        <v>2</v>
      </c>
      <c r="E73" s="885">
        <v>2</v>
      </c>
      <c r="F73" s="887" t="s">
        <v>961</v>
      </c>
      <c r="G73" s="887">
        <v>100</v>
      </c>
      <c r="H73" s="184" t="s">
        <v>803</v>
      </c>
    </row>
    <row r="74" spans="1:8" s="90" customFormat="1" ht="12" customHeight="1" x14ac:dyDescent="0.2">
      <c r="A74" s="172" t="s">
        <v>551</v>
      </c>
      <c r="B74" s="22" t="s">
        <v>804</v>
      </c>
      <c r="C74" s="885" t="s">
        <v>961</v>
      </c>
      <c r="D74" s="885" t="s">
        <v>961</v>
      </c>
      <c r="E74" s="885" t="s">
        <v>961</v>
      </c>
      <c r="F74" s="887" t="s">
        <v>961</v>
      </c>
      <c r="G74" s="887" t="s">
        <v>961</v>
      </c>
      <c r="H74" s="184" t="s">
        <v>805</v>
      </c>
    </row>
    <row r="75" spans="1:8" s="90" customFormat="1" ht="12" customHeight="1" x14ac:dyDescent="0.2">
      <c r="A75" s="172" t="s">
        <v>552</v>
      </c>
      <c r="B75" s="22" t="s">
        <v>806</v>
      </c>
      <c r="C75" s="885" t="s">
        <v>961</v>
      </c>
      <c r="D75" s="885">
        <v>6</v>
      </c>
      <c r="E75" s="885">
        <v>6</v>
      </c>
      <c r="F75" s="887" t="s">
        <v>961</v>
      </c>
      <c r="G75" s="887">
        <v>100</v>
      </c>
      <c r="H75" s="184" t="s">
        <v>807</v>
      </c>
    </row>
    <row r="76" spans="1:8" s="90" customFormat="1" ht="12" customHeight="1" x14ac:dyDescent="0.2">
      <c r="A76" s="172" t="s">
        <v>553</v>
      </c>
      <c r="B76" s="22" t="s">
        <v>808</v>
      </c>
      <c r="C76" s="885" t="s">
        <v>961</v>
      </c>
      <c r="D76" s="885">
        <v>9</v>
      </c>
      <c r="E76" s="885">
        <v>9</v>
      </c>
      <c r="F76" s="887" t="s">
        <v>961</v>
      </c>
      <c r="G76" s="887">
        <v>100</v>
      </c>
      <c r="H76" s="184" t="s">
        <v>809</v>
      </c>
    </row>
    <row r="77" spans="1:8" s="90" customFormat="1" ht="12" customHeight="1" x14ac:dyDescent="0.2">
      <c r="A77" s="172" t="s">
        <v>554</v>
      </c>
      <c r="B77" s="22" t="s">
        <v>810</v>
      </c>
      <c r="C77" s="885">
        <v>2</v>
      </c>
      <c r="D77" s="885">
        <v>4</v>
      </c>
      <c r="E77" s="885">
        <v>6</v>
      </c>
      <c r="F77" s="887">
        <v>33.299999999999997</v>
      </c>
      <c r="G77" s="887">
        <v>66.7</v>
      </c>
      <c r="H77" s="184" t="s">
        <v>811</v>
      </c>
    </row>
    <row r="78" spans="1:8" s="90" customFormat="1" ht="12" customHeight="1" x14ac:dyDescent="0.2">
      <c r="A78" s="172" t="s">
        <v>555</v>
      </c>
      <c r="B78" s="22" t="s">
        <v>812</v>
      </c>
      <c r="C78" s="885" t="s">
        <v>961</v>
      </c>
      <c r="D78" s="885" t="s">
        <v>961</v>
      </c>
      <c r="E78" s="885" t="s">
        <v>961</v>
      </c>
      <c r="F78" s="887" t="s">
        <v>961</v>
      </c>
      <c r="G78" s="887" t="s">
        <v>961</v>
      </c>
      <c r="H78" s="184" t="s">
        <v>813</v>
      </c>
    </row>
    <row r="79" spans="1:8" s="90" customFormat="1" ht="12" customHeight="1" x14ac:dyDescent="0.2">
      <c r="A79" s="172" t="s">
        <v>556</v>
      </c>
      <c r="B79" s="22" t="s">
        <v>814</v>
      </c>
      <c r="C79" s="885">
        <v>4</v>
      </c>
      <c r="D79" s="885">
        <v>20</v>
      </c>
      <c r="E79" s="885">
        <v>24</v>
      </c>
      <c r="F79" s="887">
        <v>16.7</v>
      </c>
      <c r="G79" s="887">
        <v>83.3</v>
      </c>
      <c r="H79" s="184" t="s">
        <v>815</v>
      </c>
    </row>
    <row r="80" spans="1:8" s="90" customFormat="1" ht="12" customHeight="1" x14ac:dyDescent="0.2">
      <c r="A80" s="172" t="s">
        <v>557</v>
      </c>
      <c r="B80" s="22" t="s">
        <v>816</v>
      </c>
      <c r="C80" s="885">
        <v>1</v>
      </c>
      <c r="D80" s="885">
        <v>4</v>
      </c>
      <c r="E80" s="885">
        <v>5</v>
      </c>
      <c r="F80" s="887">
        <v>20</v>
      </c>
      <c r="G80" s="887">
        <v>80</v>
      </c>
      <c r="H80" s="184" t="s">
        <v>817</v>
      </c>
    </row>
    <row r="81" spans="1:8" s="90" customFormat="1" ht="12" customHeight="1" x14ac:dyDescent="0.2">
      <c r="A81" s="172" t="s">
        <v>558</v>
      </c>
      <c r="B81" s="22" t="s">
        <v>818</v>
      </c>
      <c r="C81" s="885">
        <v>10</v>
      </c>
      <c r="D81" s="885">
        <v>31</v>
      </c>
      <c r="E81" s="885">
        <v>41</v>
      </c>
      <c r="F81" s="887">
        <v>24.4</v>
      </c>
      <c r="G81" s="887">
        <v>75.599999999999994</v>
      </c>
      <c r="H81" s="184" t="s">
        <v>819</v>
      </c>
    </row>
    <row r="82" spans="1:8" s="90" customFormat="1" ht="12" customHeight="1" x14ac:dyDescent="0.2">
      <c r="A82" s="172" t="s">
        <v>559</v>
      </c>
      <c r="B82" s="22" t="s">
        <v>820</v>
      </c>
      <c r="C82" s="885">
        <v>7</v>
      </c>
      <c r="D82" s="885">
        <v>8</v>
      </c>
      <c r="E82" s="885">
        <v>15</v>
      </c>
      <c r="F82" s="887">
        <v>46.7</v>
      </c>
      <c r="G82" s="887">
        <v>53.3</v>
      </c>
      <c r="H82" s="184" t="s">
        <v>821</v>
      </c>
    </row>
    <row r="83" spans="1:8" s="90" customFormat="1" ht="12" customHeight="1" x14ac:dyDescent="0.2">
      <c r="A83" s="172" t="s">
        <v>560</v>
      </c>
      <c r="B83" s="22" t="s">
        <v>822</v>
      </c>
      <c r="C83" s="885" t="s">
        <v>961</v>
      </c>
      <c r="D83" s="885">
        <v>11</v>
      </c>
      <c r="E83" s="885">
        <v>11</v>
      </c>
      <c r="F83" s="887" t="s">
        <v>961</v>
      </c>
      <c r="G83" s="887">
        <v>100</v>
      </c>
      <c r="H83" s="184" t="s">
        <v>823</v>
      </c>
    </row>
    <row r="84" spans="1:8" s="90" customFormat="1" ht="12" customHeight="1" x14ac:dyDescent="0.2">
      <c r="A84" s="172" t="s">
        <v>561</v>
      </c>
      <c r="B84" s="22" t="s">
        <v>824</v>
      </c>
      <c r="C84" s="885">
        <v>1</v>
      </c>
      <c r="D84" s="885">
        <v>7</v>
      </c>
      <c r="E84" s="885">
        <v>8</v>
      </c>
      <c r="F84" s="887">
        <v>12.5</v>
      </c>
      <c r="G84" s="887">
        <v>87.5</v>
      </c>
      <c r="H84" s="184" t="s">
        <v>825</v>
      </c>
    </row>
    <row r="85" spans="1:8" s="90" customFormat="1" ht="12" customHeight="1" x14ac:dyDescent="0.2">
      <c r="A85" s="172" t="s">
        <v>562</v>
      </c>
      <c r="B85" s="22" t="s">
        <v>826</v>
      </c>
      <c r="C85" s="885">
        <v>1</v>
      </c>
      <c r="D85" s="885">
        <v>9</v>
      </c>
      <c r="E85" s="885">
        <v>10</v>
      </c>
      <c r="F85" s="887">
        <v>10</v>
      </c>
      <c r="G85" s="887">
        <v>90</v>
      </c>
      <c r="H85" s="184" t="s">
        <v>827</v>
      </c>
    </row>
    <row r="86" spans="1:8" s="90" customFormat="1" ht="12" customHeight="1" x14ac:dyDescent="0.2">
      <c r="A86" s="172" t="s">
        <v>563</v>
      </c>
      <c r="B86" s="22" t="s">
        <v>828</v>
      </c>
      <c r="C86" s="885">
        <v>2</v>
      </c>
      <c r="D86" s="885">
        <v>5</v>
      </c>
      <c r="E86" s="885">
        <v>7</v>
      </c>
      <c r="F86" s="887">
        <v>28.6</v>
      </c>
      <c r="G86" s="887">
        <v>71.400000000000006</v>
      </c>
      <c r="H86" s="184" t="s">
        <v>829</v>
      </c>
    </row>
    <row r="87" spans="1:8" s="90" customFormat="1" ht="12" customHeight="1" x14ac:dyDescent="0.2">
      <c r="A87" s="172" t="s">
        <v>576</v>
      </c>
      <c r="B87" s="22" t="s">
        <v>830</v>
      </c>
      <c r="C87" s="885">
        <v>4</v>
      </c>
      <c r="D87" s="885">
        <v>3</v>
      </c>
      <c r="E87" s="885">
        <v>7</v>
      </c>
      <c r="F87" s="887">
        <v>57.1</v>
      </c>
      <c r="G87" s="887">
        <v>42.9</v>
      </c>
      <c r="H87" s="184" t="s">
        <v>831</v>
      </c>
    </row>
    <row r="88" spans="1:8" s="90" customFormat="1" ht="12" customHeight="1" x14ac:dyDescent="0.2">
      <c r="A88" s="172" t="s">
        <v>577</v>
      </c>
      <c r="B88" s="22" t="s">
        <v>997</v>
      </c>
      <c r="C88" s="885">
        <v>4</v>
      </c>
      <c r="D88" s="885">
        <v>10</v>
      </c>
      <c r="E88" s="885">
        <v>14</v>
      </c>
      <c r="F88" s="887">
        <v>28.6</v>
      </c>
      <c r="G88" s="887">
        <v>71.400000000000006</v>
      </c>
      <c r="H88" s="184" t="s">
        <v>833</v>
      </c>
    </row>
    <row r="89" spans="1:8" s="90" customFormat="1" ht="12" customHeight="1" x14ac:dyDescent="0.2">
      <c r="A89" s="172" t="s">
        <v>578</v>
      </c>
      <c r="B89" s="22" t="s">
        <v>834</v>
      </c>
      <c r="C89" s="885">
        <v>2</v>
      </c>
      <c r="D89" s="885">
        <v>5</v>
      </c>
      <c r="E89" s="885">
        <v>7</v>
      </c>
      <c r="F89" s="887">
        <v>28.6</v>
      </c>
      <c r="G89" s="887">
        <v>71.400000000000006</v>
      </c>
      <c r="H89" s="184" t="s">
        <v>835</v>
      </c>
    </row>
    <row r="90" spans="1:8" s="90" customFormat="1" ht="12" customHeight="1" x14ac:dyDescent="0.2">
      <c r="A90" s="172" t="s">
        <v>579</v>
      </c>
      <c r="B90" s="22" t="s">
        <v>836</v>
      </c>
      <c r="C90" s="885">
        <v>4</v>
      </c>
      <c r="D90" s="885">
        <v>1</v>
      </c>
      <c r="E90" s="885">
        <v>5</v>
      </c>
      <c r="F90" s="887">
        <v>80</v>
      </c>
      <c r="G90" s="887">
        <v>20</v>
      </c>
      <c r="H90" s="184" t="s">
        <v>837</v>
      </c>
    </row>
    <row r="91" spans="1:8" s="90" customFormat="1" ht="12" customHeight="1" x14ac:dyDescent="0.2">
      <c r="A91" s="172" t="s">
        <v>580</v>
      </c>
      <c r="B91" s="22" t="s">
        <v>838</v>
      </c>
      <c r="C91" s="885" t="s">
        <v>961</v>
      </c>
      <c r="D91" s="885">
        <v>11</v>
      </c>
      <c r="E91" s="885">
        <v>11</v>
      </c>
      <c r="F91" s="887" t="s">
        <v>961</v>
      </c>
      <c r="G91" s="887">
        <v>100</v>
      </c>
      <c r="H91" s="184" t="s">
        <v>839</v>
      </c>
    </row>
    <row r="92" spans="1:8" s="90" customFormat="1" ht="12" customHeight="1" x14ac:dyDescent="0.2">
      <c r="A92" s="172" t="s">
        <v>581</v>
      </c>
      <c r="B92" s="22" t="s">
        <v>840</v>
      </c>
      <c r="C92" s="885" t="s">
        <v>961</v>
      </c>
      <c r="D92" s="885">
        <v>9</v>
      </c>
      <c r="E92" s="885">
        <v>9</v>
      </c>
      <c r="F92" s="887" t="s">
        <v>961</v>
      </c>
      <c r="G92" s="887">
        <v>100</v>
      </c>
      <c r="H92" s="184" t="s">
        <v>841</v>
      </c>
    </row>
    <row r="93" spans="1:8" s="90" customFormat="1" ht="12" customHeight="1" x14ac:dyDescent="0.2">
      <c r="A93" s="172" t="s">
        <v>582</v>
      </c>
      <c r="B93" s="22" t="s">
        <v>842</v>
      </c>
      <c r="C93" s="885">
        <v>5</v>
      </c>
      <c r="D93" s="885">
        <v>13</v>
      </c>
      <c r="E93" s="885">
        <v>18</v>
      </c>
      <c r="F93" s="887">
        <v>27.8</v>
      </c>
      <c r="G93" s="887">
        <v>72.2</v>
      </c>
      <c r="H93" s="184" t="s">
        <v>843</v>
      </c>
    </row>
    <row r="94" spans="1:8" s="90" customFormat="1" ht="12" customHeight="1" x14ac:dyDescent="0.2">
      <c r="A94" s="172" t="s">
        <v>583</v>
      </c>
      <c r="B94" s="22" t="s">
        <v>844</v>
      </c>
      <c r="C94" s="885">
        <v>8</v>
      </c>
      <c r="D94" s="885">
        <v>29</v>
      </c>
      <c r="E94" s="885">
        <v>37</v>
      </c>
      <c r="F94" s="887">
        <v>21.6</v>
      </c>
      <c r="G94" s="887">
        <v>78.400000000000006</v>
      </c>
      <c r="H94" s="184" t="s">
        <v>845</v>
      </c>
    </row>
    <row r="95" spans="1:8" s="90" customFormat="1" ht="12" customHeight="1" x14ac:dyDescent="0.2">
      <c r="A95" s="172" t="s">
        <v>584</v>
      </c>
      <c r="B95" s="22" t="s">
        <v>846</v>
      </c>
      <c r="C95" s="885">
        <v>1</v>
      </c>
      <c r="D95" s="885">
        <v>4</v>
      </c>
      <c r="E95" s="885">
        <v>5</v>
      </c>
      <c r="F95" s="887">
        <v>20</v>
      </c>
      <c r="G95" s="887">
        <v>80</v>
      </c>
      <c r="H95" s="184" t="s">
        <v>847</v>
      </c>
    </row>
    <row r="96" spans="1:8" s="90" customFormat="1" ht="12" customHeight="1" x14ac:dyDescent="0.2">
      <c r="A96" s="172" t="s">
        <v>585</v>
      </c>
      <c r="B96" s="22" t="s">
        <v>848</v>
      </c>
      <c r="C96" s="885">
        <v>1</v>
      </c>
      <c r="D96" s="885">
        <v>3</v>
      </c>
      <c r="E96" s="885">
        <v>4</v>
      </c>
      <c r="F96" s="887">
        <v>25</v>
      </c>
      <c r="G96" s="887">
        <v>75</v>
      </c>
      <c r="H96" s="184" t="s">
        <v>849</v>
      </c>
    </row>
    <row r="97" spans="1:8" s="90" customFormat="1" ht="12" customHeight="1" x14ac:dyDescent="0.2">
      <c r="A97" s="172" t="s">
        <v>586</v>
      </c>
      <c r="B97" s="22" t="s">
        <v>1321</v>
      </c>
      <c r="C97" s="885">
        <v>2</v>
      </c>
      <c r="D97" s="885">
        <v>4</v>
      </c>
      <c r="E97" s="885">
        <v>6</v>
      </c>
      <c r="F97" s="887">
        <v>33.299999999999997</v>
      </c>
      <c r="G97" s="887">
        <v>66.7</v>
      </c>
      <c r="H97" s="184" t="s">
        <v>851</v>
      </c>
    </row>
    <row r="98" spans="1:8" s="90" customFormat="1" ht="12" customHeight="1" x14ac:dyDescent="0.2">
      <c r="A98" s="172" t="s">
        <v>587</v>
      </c>
      <c r="B98" s="22" t="s">
        <v>852</v>
      </c>
      <c r="C98" s="885">
        <v>2</v>
      </c>
      <c r="D98" s="885">
        <v>7</v>
      </c>
      <c r="E98" s="885">
        <v>9</v>
      </c>
      <c r="F98" s="887">
        <v>22.2</v>
      </c>
      <c r="G98" s="887">
        <v>77.8</v>
      </c>
      <c r="H98" s="184" t="s">
        <v>853</v>
      </c>
    </row>
    <row r="99" spans="1:8" s="90" customFormat="1" ht="12" customHeight="1" x14ac:dyDescent="0.2">
      <c r="A99" s="172" t="s">
        <v>588</v>
      </c>
      <c r="B99" s="22" t="s">
        <v>854</v>
      </c>
      <c r="C99" s="885">
        <v>1</v>
      </c>
      <c r="D99" s="885">
        <v>6</v>
      </c>
      <c r="E99" s="885">
        <v>7</v>
      </c>
      <c r="F99" s="887">
        <v>14.3</v>
      </c>
      <c r="G99" s="887">
        <v>85.7</v>
      </c>
      <c r="H99" s="184" t="s">
        <v>855</v>
      </c>
    </row>
    <row r="100" spans="1:8" s="90" customFormat="1" ht="12" customHeight="1" x14ac:dyDescent="0.2">
      <c r="A100" s="172" t="s">
        <v>589</v>
      </c>
      <c r="B100" s="22" t="s">
        <v>856</v>
      </c>
      <c r="C100" s="885">
        <v>6</v>
      </c>
      <c r="D100" s="885">
        <v>17</v>
      </c>
      <c r="E100" s="885">
        <v>23</v>
      </c>
      <c r="F100" s="887">
        <v>26.1</v>
      </c>
      <c r="G100" s="887">
        <v>73.900000000000006</v>
      </c>
      <c r="H100" s="184" t="s">
        <v>857</v>
      </c>
    </row>
    <row r="101" spans="1:8" s="90" customFormat="1" ht="12" customHeight="1" x14ac:dyDescent="0.2">
      <c r="A101" s="172" t="s">
        <v>590</v>
      </c>
      <c r="B101" s="22" t="s">
        <v>858</v>
      </c>
      <c r="C101" s="885">
        <v>1</v>
      </c>
      <c r="D101" s="885">
        <v>8</v>
      </c>
      <c r="E101" s="885">
        <v>9</v>
      </c>
      <c r="F101" s="887">
        <v>11.1</v>
      </c>
      <c r="G101" s="887">
        <v>88.9</v>
      </c>
      <c r="H101" s="184" t="s">
        <v>859</v>
      </c>
    </row>
    <row r="102" spans="1:8" s="90" customFormat="1" ht="12" customHeight="1" x14ac:dyDescent="0.2">
      <c r="A102" s="172" t="s">
        <v>591</v>
      </c>
      <c r="B102" s="22" t="s">
        <v>860</v>
      </c>
      <c r="C102" s="885">
        <v>2</v>
      </c>
      <c r="D102" s="885">
        <v>4</v>
      </c>
      <c r="E102" s="885">
        <v>6</v>
      </c>
      <c r="F102" s="887">
        <v>33.299999999999997</v>
      </c>
      <c r="G102" s="887">
        <v>66.7</v>
      </c>
      <c r="H102" s="184" t="s">
        <v>861</v>
      </c>
    </row>
    <row r="103" spans="1:8" s="90" customFormat="1" ht="12" customHeight="1" x14ac:dyDescent="0.2">
      <c r="A103" s="172" t="s">
        <v>592</v>
      </c>
      <c r="B103" s="22" t="s">
        <v>862</v>
      </c>
      <c r="C103" s="885">
        <v>2</v>
      </c>
      <c r="D103" s="885">
        <v>6</v>
      </c>
      <c r="E103" s="885">
        <v>8</v>
      </c>
      <c r="F103" s="887">
        <v>25</v>
      </c>
      <c r="G103" s="887">
        <v>75</v>
      </c>
      <c r="H103" s="184" t="s">
        <v>863</v>
      </c>
    </row>
    <row r="104" spans="1:8" s="90" customFormat="1" ht="12" customHeight="1" x14ac:dyDescent="0.2">
      <c r="A104" s="172" t="s">
        <v>593</v>
      </c>
      <c r="B104" s="22" t="s">
        <v>864</v>
      </c>
      <c r="C104" s="885">
        <v>3</v>
      </c>
      <c r="D104" s="885">
        <v>7</v>
      </c>
      <c r="E104" s="885">
        <v>10</v>
      </c>
      <c r="F104" s="887">
        <v>30</v>
      </c>
      <c r="G104" s="887">
        <v>70</v>
      </c>
      <c r="H104" s="184" t="s">
        <v>865</v>
      </c>
    </row>
    <row r="105" spans="1:8" s="90" customFormat="1" ht="12" customHeight="1" x14ac:dyDescent="0.2">
      <c r="A105" s="172" t="s">
        <v>594</v>
      </c>
      <c r="B105" s="22" t="s">
        <v>866</v>
      </c>
      <c r="C105" s="885">
        <v>3</v>
      </c>
      <c r="D105" s="885">
        <v>12</v>
      </c>
      <c r="E105" s="885">
        <v>15</v>
      </c>
      <c r="F105" s="887">
        <v>20</v>
      </c>
      <c r="G105" s="887">
        <v>80</v>
      </c>
      <c r="H105" s="184" t="s">
        <v>867</v>
      </c>
    </row>
    <row r="106" spans="1:8" s="90" customFormat="1" ht="12" customHeight="1" x14ac:dyDescent="0.2">
      <c r="A106" s="172" t="s">
        <v>595</v>
      </c>
      <c r="B106" s="22" t="s">
        <v>868</v>
      </c>
      <c r="C106" s="885">
        <v>4</v>
      </c>
      <c r="D106" s="885">
        <v>6</v>
      </c>
      <c r="E106" s="885">
        <v>10</v>
      </c>
      <c r="F106" s="887">
        <v>40</v>
      </c>
      <c r="G106" s="887">
        <v>60</v>
      </c>
      <c r="H106" s="184" t="s">
        <v>869</v>
      </c>
    </row>
    <row r="107" spans="1:8" s="90" customFormat="1" ht="12" customHeight="1" x14ac:dyDescent="0.2">
      <c r="A107" s="172">
        <v>100</v>
      </c>
      <c r="B107" s="22" t="s">
        <v>870</v>
      </c>
      <c r="C107" s="885" t="s">
        <v>961</v>
      </c>
      <c r="D107" s="885" t="s">
        <v>961</v>
      </c>
      <c r="E107" s="885" t="s">
        <v>961</v>
      </c>
      <c r="F107" s="887" t="s">
        <v>961</v>
      </c>
      <c r="G107" s="887" t="s">
        <v>961</v>
      </c>
      <c r="H107" s="184" t="s">
        <v>871</v>
      </c>
    </row>
    <row r="108" spans="1:8" s="90" customFormat="1" ht="12" customHeight="1" x14ac:dyDescent="0.2">
      <c r="A108" s="172">
        <v>101</v>
      </c>
      <c r="B108" s="22" t="s">
        <v>872</v>
      </c>
      <c r="C108" s="885">
        <v>2</v>
      </c>
      <c r="D108" s="885">
        <v>7</v>
      </c>
      <c r="E108" s="885">
        <v>9</v>
      </c>
      <c r="F108" s="887">
        <v>22.2</v>
      </c>
      <c r="G108" s="887">
        <v>77.8</v>
      </c>
      <c r="H108" s="184" t="s">
        <v>873</v>
      </c>
    </row>
    <row r="109" spans="1:8" s="90" customFormat="1" ht="12" customHeight="1" x14ac:dyDescent="0.2">
      <c r="A109" s="172">
        <v>102</v>
      </c>
      <c r="B109" s="22" t="s">
        <v>874</v>
      </c>
      <c r="C109" s="885">
        <v>1</v>
      </c>
      <c r="D109" s="885" t="s">
        <v>961</v>
      </c>
      <c r="E109" s="885">
        <v>1</v>
      </c>
      <c r="F109" s="887">
        <v>100</v>
      </c>
      <c r="G109" s="887" t="s">
        <v>961</v>
      </c>
      <c r="H109" s="184" t="s">
        <v>999</v>
      </c>
    </row>
    <row r="110" spans="1:8" s="90" customFormat="1" ht="12" customHeight="1" x14ac:dyDescent="0.2">
      <c r="A110" s="172">
        <v>103</v>
      </c>
      <c r="B110" s="22" t="s">
        <v>876</v>
      </c>
      <c r="C110" s="885" t="s">
        <v>961</v>
      </c>
      <c r="D110" s="885">
        <v>2</v>
      </c>
      <c r="E110" s="885">
        <v>2</v>
      </c>
      <c r="F110" s="887" t="s">
        <v>961</v>
      </c>
      <c r="G110" s="887">
        <v>100</v>
      </c>
      <c r="H110" s="184" t="s">
        <v>877</v>
      </c>
    </row>
    <row r="111" spans="1:8" s="90" customFormat="1" ht="12" customHeight="1" x14ac:dyDescent="0.2">
      <c r="A111" s="172">
        <v>104</v>
      </c>
      <c r="B111" s="22" t="s">
        <v>878</v>
      </c>
      <c r="C111" s="885">
        <v>1</v>
      </c>
      <c r="D111" s="885">
        <v>9</v>
      </c>
      <c r="E111" s="885">
        <v>10</v>
      </c>
      <c r="F111" s="887">
        <v>10</v>
      </c>
      <c r="G111" s="887">
        <v>90</v>
      </c>
      <c r="H111" s="184" t="s">
        <v>879</v>
      </c>
    </row>
    <row r="112" spans="1:8" s="90" customFormat="1" ht="12" customHeight="1" x14ac:dyDescent="0.2">
      <c r="A112" s="172">
        <v>105</v>
      </c>
      <c r="B112" s="22" t="s">
        <v>880</v>
      </c>
      <c r="C112" s="885">
        <v>1</v>
      </c>
      <c r="D112" s="885">
        <v>1</v>
      </c>
      <c r="E112" s="885">
        <v>2</v>
      </c>
      <c r="F112" s="887">
        <v>50</v>
      </c>
      <c r="G112" s="887">
        <v>50</v>
      </c>
      <c r="H112" s="184" t="s">
        <v>881</v>
      </c>
    </row>
    <row r="113" spans="1:15" s="90" customFormat="1" ht="12" customHeight="1" x14ac:dyDescent="0.2">
      <c r="A113" s="172">
        <v>106</v>
      </c>
      <c r="B113" s="22" t="s">
        <v>882</v>
      </c>
      <c r="C113" s="885">
        <v>4</v>
      </c>
      <c r="D113" s="885">
        <v>19</v>
      </c>
      <c r="E113" s="885">
        <v>23</v>
      </c>
      <c r="F113" s="887">
        <v>17.399999999999999</v>
      </c>
      <c r="G113" s="887">
        <v>82.6</v>
      </c>
      <c r="H113" s="184" t="s">
        <v>883</v>
      </c>
    </row>
    <row r="114" spans="1:15" s="90" customFormat="1" ht="12" customHeight="1" x14ac:dyDescent="0.2">
      <c r="A114" s="172">
        <v>107</v>
      </c>
      <c r="B114" s="22" t="s">
        <v>884</v>
      </c>
      <c r="C114" s="885">
        <v>1</v>
      </c>
      <c r="D114" s="885">
        <v>4</v>
      </c>
      <c r="E114" s="885">
        <v>5</v>
      </c>
      <c r="F114" s="887">
        <v>20</v>
      </c>
      <c r="G114" s="887">
        <v>80</v>
      </c>
      <c r="H114" s="184" t="s">
        <v>885</v>
      </c>
    </row>
    <row r="115" spans="1:15" s="90" customFormat="1" ht="12" customHeight="1" x14ac:dyDescent="0.2">
      <c r="A115" s="172">
        <v>108</v>
      </c>
      <c r="B115" s="22" t="s">
        <v>886</v>
      </c>
      <c r="C115" s="885">
        <v>2</v>
      </c>
      <c r="D115" s="885">
        <v>19</v>
      </c>
      <c r="E115" s="885">
        <v>21</v>
      </c>
      <c r="F115" s="887">
        <v>9.5</v>
      </c>
      <c r="G115" s="887">
        <v>90.5</v>
      </c>
      <c r="H115" s="184" t="s">
        <v>887</v>
      </c>
    </row>
    <row r="116" spans="1:15" s="90" customFormat="1" ht="12" customHeight="1" x14ac:dyDescent="0.2">
      <c r="A116" s="172">
        <v>109</v>
      </c>
      <c r="B116" s="22" t="s">
        <v>888</v>
      </c>
      <c r="C116" s="885">
        <v>2</v>
      </c>
      <c r="D116" s="885">
        <v>2</v>
      </c>
      <c r="E116" s="885">
        <v>4</v>
      </c>
      <c r="F116" s="887">
        <v>50</v>
      </c>
      <c r="G116" s="887">
        <v>50</v>
      </c>
      <c r="H116" s="184" t="s">
        <v>889</v>
      </c>
    </row>
    <row r="117" spans="1:15" s="90" customFormat="1" ht="12" customHeight="1" x14ac:dyDescent="0.2">
      <c r="A117" s="172">
        <v>110</v>
      </c>
      <c r="B117" s="22" t="s">
        <v>890</v>
      </c>
      <c r="C117" s="885">
        <v>2</v>
      </c>
      <c r="D117" s="885">
        <v>13</v>
      </c>
      <c r="E117" s="885">
        <v>15</v>
      </c>
      <c r="F117" s="887">
        <v>13.3</v>
      </c>
      <c r="G117" s="887">
        <v>86.7</v>
      </c>
      <c r="H117" s="184" t="s">
        <v>891</v>
      </c>
    </row>
    <row r="118" spans="1:15" s="90" customFormat="1" ht="12" customHeight="1" x14ac:dyDescent="0.2">
      <c r="A118" s="172">
        <v>111</v>
      </c>
      <c r="B118" s="22" t="s">
        <v>892</v>
      </c>
      <c r="C118" s="885">
        <v>5</v>
      </c>
      <c r="D118" s="885">
        <v>11</v>
      </c>
      <c r="E118" s="885">
        <v>16</v>
      </c>
      <c r="F118" s="887">
        <v>31.3</v>
      </c>
      <c r="G118" s="887">
        <v>68.8</v>
      </c>
      <c r="H118" s="184" t="s">
        <v>893</v>
      </c>
    </row>
    <row r="119" spans="1:15" s="90" customFormat="1" ht="12" customHeight="1" x14ac:dyDescent="0.2">
      <c r="A119" s="172">
        <v>112</v>
      </c>
      <c r="B119" s="22" t="s">
        <v>894</v>
      </c>
      <c r="C119" s="885">
        <v>1</v>
      </c>
      <c r="D119" s="885">
        <v>2</v>
      </c>
      <c r="E119" s="885">
        <v>3</v>
      </c>
      <c r="F119" s="887">
        <v>33.299999999999997</v>
      </c>
      <c r="G119" s="887">
        <v>66.7</v>
      </c>
      <c r="H119" s="184" t="s">
        <v>895</v>
      </c>
    </row>
    <row r="120" spans="1:15" s="90" customFormat="1" ht="12" customHeight="1" x14ac:dyDescent="0.2">
      <c r="A120" s="172">
        <v>113</v>
      </c>
      <c r="B120" s="22" t="s">
        <v>896</v>
      </c>
      <c r="C120" s="885">
        <v>2</v>
      </c>
      <c r="D120" s="885">
        <v>4</v>
      </c>
      <c r="E120" s="885">
        <v>6</v>
      </c>
      <c r="F120" s="887">
        <v>33.299999999999997</v>
      </c>
      <c r="G120" s="887">
        <v>66.7</v>
      </c>
      <c r="H120" s="184" t="s">
        <v>897</v>
      </c>
    </row>
    <row r="121" spans="1:15" s="90" customFormat="1" ht="12" customHeight="1" x14ac:dyDescent="0.2">
      <c r="A121" s="172">
        <v>114</v>
      </c>
      <c r="B121" s="22" t="s">
        <v>898</v>
      </c>
      <c r="C121" s="885">
        <v>3</v>
      </c>
      <c r="D121" s="885">
        <v>11</v>
      </c>
      <c r="E121" s="885">
        <v>14</v>
      </c>
      <c r="F121" s="887">
        <v>21.4</v>
      </c>
      <c r="G121" s="887">
        <v>78.599999999999994</v>
      </c>
      <c r="H121" s="184" t="s">
        <v>899</v>
      </c>
    </row>
    <row r="122" spans="1:15" s="90" customFormat="1" ht="12" customHeight="1" x14ac:dyDescent="0.2">
      <c r="A122" s="172">
        <v>115</v>
      </c>
      <c r="B122" s="22" t="s">
        <v>900</v>
      </c>
      <c r="C122" s="885">
        <v>1</v>
      </c>
      <c r="D122" s="885">
        <v>28</v>
      </c>
      <c r="E122" s="885">
        <v>29</v>
      </c>
      <c r="F122" s="887">
        <v>3.4</v>
      </c>
      <c r="G122" s="887">
        <v>96.6</v>
      </c>
      <c r="H122" s="184" t="s">
        <v>901</v>
      </c>
    </row>
    <row r="123" spans="1:15" s="90" customFormat="1" ht="12" customHeight="1" x14ac:dyDescent="0.2">
      <c r="A123" s="172">
        <v>116</v>
      </c>
      <c r="B123" s="22" t="s">
        <v>902</v>
      </c>
      <c r="C123" s="885">
        <v>3</v>
      </c>
      <c r="D123" s="885">
        <v>6</v>
      </c>
      <c r="E123" s="885">
        <v>9</v>
      </c>
      <c r="F123" s="887">
        <v>33.299999999999997</v>
      </c>
      <c r="G123" s="887">
        <v>66.7</v>
      </c>
      <c r="H123" s="184" t="s">
        <v>903</v>
      </c>
    </row>
    <row r="124" spans="1:15" s="90" customFormat="1" ht="12" customHeight="1" x14ac:dyDescent="0.2">
      <c r="A124" s="172">
        <v>117</v>
      </c>
      <c r="B124" s="22" t="s">
        <v>904</v>
      </c>
      <c r="C124" s="885">
        <v>4</v>
      </c>
      <c r="D124" s="885">
        <v>1</v>
      </c>
      <c r="E124" s="885">
        <v>5</v>
      </c>
      <c r="F124" s="887">
        <v>80</v>
      </c>
      <c r="G124" s="887">
        <v>20</v>
      </c>
      <c r="H124" s="184" t="s">
        <v>905</v>
      </c>
    </row>
    <row r="125" spans="1:15" s="90" customFormat="1" ht="12" customHeight="1" x14ac:dyDescent="0.2">
      <c r="A125" s="172">
        <v>118</v>
      </c>
      <c r="B125" s="22" t="s">
        <v>906</v>
      </c>
      <c r="C125" s="885">
        <v>2</v>
      </c>
      <c r="D125" s="885" t="s">
        <v>961</v>
      </c>
      <c r="E125" s="885">
        <v>2</v>
      </c>
      <c r="F125" s="887">
        <v>100</v>
      </c>
      <c r="G125" s="887" t="s">
        <v>961</v>
      </c>
      <c r="H125" s="184" t="s">
        <v>907</v>
      </c>
    </row>
    <row r="126" spans="1:15" s="90" customFormat="1" ht="12" customHeight="1" x14ac:dyDescent="0.2">
      <c r="A126" s="22"/>
      <c r="B126" s="22"/>
      <c r="C126" s="9"/>
      <c r="D126" s="9"/>
      <c r="E126" s="9"/>
      <c r="F126" s="26"/>
      <c r="G126" s="26"/>
      <c r="H126" s="184"/>
    </row>
    <row r="127" spans="1:15" s="257" customFormat="1" ht="15.75" customHeight="1" x14ac:dyDescent="0.25">
      <c r="A127" s="1217" t="s">
        <v>908</v>
      </c>
      <c r="B127" s="1217"/>
      <c r="C127" s="260">
        <v>314</v>
      </c>
      <c r="D127" s="260">
        <v>1373</v>
      </c>
      <c r="E127" s="260">
        <v>1687</v>
      </c>
      <c r="F127" s="948">
        <v>18.600000000000001</v>
      </c>
      <c r="G127" s="948">
        <v>81.400000000000006</v>
      </c>
      <c r="H127" s="261" t="s">
        <v>909</v>
      </c>
      <c r="I127" s="235"/>
      <c r="J127" s="235"/>
      <c r="K127" s="815"/>
      <c r="L127" s="816"/>
      <c r="M127" s="816"/>
      <c r="N127" s="815"/>
      <c r="O127" s="815"/>
    </row>
    <row r="128" spans="1:15" ht="9.1999999999999993" customHeight="1" x14ac:dyDescent="0.2">
      <c r="A128" s="1072"/>
      <c r="B128" s="1072"/>
      <c r="C128" s="1072"/>
      <c r="D128" s="1072"/>
      <c r="E128" s="1072"/>
      <c r="F128" s="1072"/>
      <c r="G128" s="1072"/>
      <c r="H128" s="1072"/>
    </row>
    <row r="129" spans="1:8" ht="9.1999999999999993" customHeight="1" x14ac:dyDescent="0.2">
      <c r="A129" s="12" t="s">
        <v>963</v>
      </c>
      <c r="B129" s="1175" t="s">
        <v>1011</v>
      </c>
      <c r="C129" s="1175"/>
      <c r="D129" s="1175"/>
      <c r="E129" s="1175"/>
      <c r="F129" s="1175"/>
      <c r="G129" s="18"/>
      <c r="H129" s="18"/>
    </row>
    <row r="130" spans="1:8" ht="12" customHeight="1" x14ac:dyDescent="0.2">
      <c r="A130" s="12"/>
      <c r="B130" s="1112" t="s">
        <v>1012</v>
      </c>
      <c r="C130" s="1112"/>
      <c r="D130" s="1112"/>
      <c r="E130" s="1112"/>
      <c r="F130" s="1112"/>
      <c r="G130" s="18"/>
      <c r="H130" s="18"/>
    </row>
    <row r="131" spans="1:8" ht="12.75" customHeight="1" x14ac:dyDescent="0.2">
      <c r="A131" s="1058" t="s">
        <v>1140</v>
      </c>
      <c r="B131" s="1058"/>
      <c r="C131" s="566"/>
      <c r="D131" s="566"/>
      <c r="E131" s="566"/>
      <c r="F131" s="297"/>
      <c r="G131" s="297"/>
      <c r="H131" s="31" t="s">
        <v>1133</v>
      </c>
    </row>
    <row r="133" spans="1:8" s="121" customFormat="1" ht="9" x14ac:dyDescent="0.15">
      <c r="A133" s="124" t="s">
        <v>1437</v>
      </c>
      <c r="C133" s="211"/>
      <c r="D133" s="211"/>
      <c r="E133" s="211"/>
      <c r="F133" s="144"/>
      <c r="G133" s="144"/>
    </row>
    <row r="134" spans="1:8" x14ac:dyDescent="0.2">
      <c r="A134" s="1295" t="s">
        <v>1577</v>
      </c>
      <c r="B134" s="1295"/>
      <c r="C134" s="1295"/>
      <c r="D134" s="1295"/>
      <c r="E134" s="1295"/>
      <c r="F134" s="1295"/>
      <c r="G134" s="1295"/>
      <c r="H134" s="1295"/>
    </row>
    <row r="135" spans="1:8" x14ac:dyDescent="0.2">
      <c r="A135" s="1295" t="s">
        <v>1578</v>
      </c>
      <c r="B135" s="1295"/>
      <c r="C135" s="1295"/>
      <c r="D135" s="1295"/>
      <c r="E135" s="1295"/>
      <c r="F135" s="1295"/>
      <c r="G135" s="1295"/>
      <c r="H135" s="1295"/>
    </row>
    <row r="136" spans="1:8" x14ac:dyDescent="0.2">
      <c r="A136" s="1030"/>
      <c r="B136" s="1030"/>
      <c r="C136" s="1030"/>
      <c r="D136" s="1030"/>
      <c r="E136" s="1030"/>
      <c r="F136" s="1030"/>
      <c r="G136" s="1030"/>
      <c r="H136" s="1030"/>
    </row>
    <row r="137" spans="1:8" x14ac:dyDescent="0.2">
      <c r="A137" s="1168"/>
      <c r="B137" s="1284"/>
      <c r="C137" s="1287" t="s">
        <v>970</v>
      </c>
      <c r="D137" s="1288"/>
      <c r="E137" s="1289"/>
      <c r="F137" s="1293" t="s">
        <v>1060</v>
      </c>
      <c r="G137" s="1294"/>
      <c r="H137" s="1296"/>
    </row>
    <row r="138" spans="1:8" ht="13.5" thickBot="1" x14ac:dyDescent="0.25">
      <c r="A138" s="1170"/>
      <c r="B138" s="1213"/>
      <c r="C138" s="1290" t="s">
        <v>971</v>
      </c>
      <c r="D138" s="1291"/>
      <c r="E138" s="1292"/>
      <c r="F138" s="1285" t="s">
        <v>1061</v>
      </c>
      <c r="G138" s="1286"/>
      <c r="H138" s="1297"/>
    </row>
    <row r="139" spans="1:8" ht="18" x14ac:dyDescent="0.2">
      <c r="A139" s="1170"/>
      <c r="B139" s="1213"/>
      <c r="C139" s="451" t="s">
        <v>1300</v>
      </c>
      <c r="D139" s="452" t="s">
        <v>1319</v>
      </c>
      <c r="E139" s="452" t="s">
        <v>956</v>
      </c>
      <c r="F139" s="275" t="s">
        <v>1300</v>
      </c>
      <c r="G139" s="275" t="s">
        <v>1319</v>
      </c>
      <c r="H139" s="1297"/>
    </row>
    <row r="140" spans="1:8" x14ac:dyDescent="0.2">
      <c r="A140" s="1172"/>
      <c r="B140" s="1214"/>
      <c r="C140" s="453" t="s">
        <v>1316</v>
      </c>
      <c r="D140" s="453" t="s">
        <v>1320</v>
      </c>
      <c r="E140" s="453" t="s">
        <v>957</v>
      </c>
      <c r="F140" s="454" t="s">
        <v>1316</v>
      </c>
      <c r="G140" s="454" t="s">
        <v>1320</v>
      </c>
      <c r="H140" s="1298"/>
    </row>
    <row r="141" spans="1:8" x14ac:dyDescent="0.2">
      <c r="A141" s="41"/>
      <c r="B141" s="41"/>
      <c r="C141" s="143"/>
      <c r="D141" s="143"/>
      <c r="E141" s="143"/>
      <c r="F141" s="43"/>
      <c r="G141" s="43"/>
      <c r="H141" s="135"/>
    </row>
    <row r="142" spans="1:8" ht="11.25" customHeight="1" x14ac:dyDescent="0.2">
      <c r="B142" s="14" t="s">
        <v>1322</v>
      </c>
      <c r="C142" s="21"/>
      <c r="D142" s="21"/>
      <c r="E142" s="21"/>
      <c r="F142" s="25"/>
      <c r="G142" s="25"/>
      <c r="H142" s="186" t="s">
        <v>1323</v>
      </c>
    </row>
    <row r="143" spans="1:8" ht="11.25" customHeight="1" x14ac:dyDescent="0.2">
      <c r="B143" s="14" t="s">
        <v>1324</v>
      </c>
      <c r="C143" s="21"/>
      <c r="D143" s="21"/>
      <c r="E143" s="21"/>
      <c r="F143" s="25"/>
      <c r="G143" s="25"/>
      <c r="H143" s="186" t="s">
        <v>1325</v>
      </c>
    </row>
    <row r="144" spans="1:8" s="90" customFormat="1" ht="11.25" customHeight="1" x14ac:dyDescent="0.2">
      <c r="B144" s="22" t="s">
        <v>912</v>
      </c>
      <c r="C144" s="825">
        <v>18</v>
      </c>
      <c r="D144" s="825">
        <v>111</v>
      </c>
      <c r="E144" s="825">
        <v>129</v>
      </c>
      <c r="F144" s="886">
        <v>14</v>
      </c>
      <c r="G144" s="886">
        <v>86</v>
      </c>
      <c r="H144" s="184" t="s">
        <v>913</v>
      </c>
    </row>
    <row r="145" spans="2:14" s="90" customFormat="1" ht="11.25" customHeight="1" x14ac:dyDescent="0.2">
      <c r="B145" s="22" t="s">
        <v>914</v>
      </c>
      <c r="C145" s="825">
        <v>63</v>
      </c>
      <c r="D145" s="825">
        <v>314</v>
      </c>
      <c r="E145" s="825">
        <v>377</v>
      </c>
      <c r="F145" s="886">
        <v>16.7</v>
      </c>
      <c r="G145" s="886">
        <v>83.3</v>
      </c>
      <c r="H145" s="184" t="s">
        <v>915</v>
      </c>
    </row>
    <row r="146" spans="2:14" s="90" customFormat="1" ht="11.25" customHeight="1" x14ac:dyDescent="0.2">
      <c r="B146" s="22" t="s">
        <v>916</v>
      </c>
      <c r="C146" s="825">
        <v>37</v>
      </c>
      <c r="D146" s="825">
        <v>175</v>
      </c>
      <c r="E146" s="825">
        <v>212</v>
      </c>
      <c r="F146" s="886">
        <v>17.5</v>
      </c>
      <c r="G146" s="886">
        <v>82.5</v>
      </c>
      <c r="H146" s="184" t="s">
        <v>917</v>
      </c>
    </row>
    <row r="147" spans="2:14" s="90" customFormat="1" ht="11.25" customHeight="1" x14ac:dyDescent="0.2">
      <c r="B147" s="22" t="s">
        <v>430</v>
      </c>
      <c r="C147" s="825">
        <v>20</v>
      </c>
      <c r="D147" s="825">
        <v>203</v>
      </c>
      <c r="E147" s="825">
        <v>223</v>
      </c>
      <c r="F147" s="886">
        <v>9</v>
      </c>
      <c r="G147" s="886">
        <v>91</v>
      </c>
      <c r="H147" s="184" t="s">
        <v>431</v>
      </c>
    </row>
    <row r="148" spans="2:14" s="90" customFormat="1" ht="11.25" customHeight="1" x14ac:dyDescent="0.2">
      <c r="B148" s="22" t="s">
        <v>918</v>
      </c>
      <c r="C148" s="825">
        <v>56</v>
      </c>
      <c r="D148" s="825">
        <v>137</v>
      </c>
      <c r="E148" s="825">
        <v>193</v>
      </c>
      <c r="F148" s="886">
        <v>29</v>
      </c>
      <c r="G148" s="886">
        <v>71</v>
      </c>
      <c r="H148" s="184" t="s">
        <v>919</v>
      </c>
    </row>
    <row r="149" spans="2:14" s="90" customFormat="1" ht="11.25" customHeight="1" x14ac:dyDescent="0.2">
      <c r="B149" s="22" t="s">
        <v>920</v>
      </c>
      <c r="C149" s="825">
        <v>32</v>
      </c>
      <c r="D149" s="825">
        <v>153</v>
      </c>
      <c r="E149" s="825">
        <v>185</v>
      </c>
      <c r="F149" s="886">
        <v>17.3</v>
      </c>
      <c r="G149" s="886">
        <v>82.7</v>
      </c>
      <c r="H149" s="184" t="s">
        <v>921</v>
      </c>
    </row>
    <row r="150" spans="2:14" s="90" customFormat="1" ht="11.25" customHeight="1" x14ac:dyDescent="0.2">
      <c r="B150" s="22" t="s">
        <v>922</v>
      </c>
      <c r="C150" s="825">
        <v>15</v>
      </c>
      <c r="D150" s="825">
        <v>65</v>
      </c>
      <c r="E150" s="825">
        <v>80</v>
      </c>
      <c r="F150" s="886">
        <v>18.8</v>
      </c>
      <c r="G150" s="886">
        <v>81.3</v>
      </c>
      <c r="H150" s="184" t="s">
        <v>923</v>
      </c>
    </row>
    <row r="151" spans="2:14" s="90" customFormat="1" ht="11.25" customHeight="1" x14ac:dyDescent="0.2">
      <c r="B151" s="22" t="s">
        <v>924</v>
      </c>
      <c r="C151" s="825">
        <v>73</v>
      </c>
      <c r="D151" s="825">
        <v>215</v>
      </c>
      <c r="E151" s="825">
        <v>288</v>
      </c>
      <c r="F151" s="886">
        <v>25.3</v>
      </c>
      <c r="G151" s="886">
        <v>74.7</v>
      </c>
      <c r="H151" s="184" t="s">
        <v>925</v>
      </c>
    </row>
    <row r="152" spans="2:14" s="90" customFormat="1" ht="11.25" customHeight="1" x14ac:dyDescent="0.2">
      <c r="B152" s="22"/>
      <c r="C152" s="9"/>
      <c r="D152" s="9"/>
      <c r="E152" s="9"/>
      <c r="F152" s="949"/>
      <c r="G152" s="949"/>
      <c r="H152" s="184"/>
    </row>
    <row r="153" spans="2:14" s="90" customFormat="1" ht="11.25" customHeight="1" x14ac:dyDescent="0.25">
      <c r="B153" s="83" t="s">
        <v>1001</v>
      </c>
      <c r="C153" s="260">
        <v>32</v>
      </c>
      <c r="D153" s="260">
        <v>39</v>
      </c>
      <c r="E153" s="260">
        <v>71</v>
      </c>
      <c r="F153" s="948">
        <v>45.1</v>
      </c>
      <c r="G153" s="948">
        <v>54.9</v>
      </c>
      <c r="H153" s="186" t="s">
        <v>1002</v>
      </c>
      <c r="J153" s="817"/>
      <c r="K153" s="817"/>
      <c r="L153" s="817"/>
      <c r="M153" s="817"/>
      <c r="N153" s="817"/>
    </row>
    <row r="154" spans="2:14" ht="11.25" customHeight="1" x14ac:dyDescent="0.2">
      <c r="B154" s="4"/>
      <c r="C154" s="21"/>
      <c r="D154" s="21"/>
      <c r="E154" s="21"/>
      <c r="F154" s="25"/>
      <c r="G154" s="25"/>
      <c r="H154" s="6"/>
    </row>
    <row r="155" spans="2:14" ht="11.25" customHeight="1" x14ac:dyDescent="0.2">
      <c r="B155" s="4"/>
      <c r="C155" s="21"/>
      <c r="D155" s="21"/>
      <c r="E155" s="21"/>
      <c r="F155" s="25"/>
      <c r="G155" s="25"/>
      <c r="H155" s="6"/>
    </row>
    <row r="156" spans="2:14" ht="11.25" customHeight="1" x14ac:dyDescent="0.2">
      <c r="B156" s="14" t="s">
        <v>926</v>
      </c>
      <c r="C156" s="21"/>
      <c r="D156" s="21"/>
      <c r="E156" s="21"/>
      <c r="F156" s="25"/>
      <c r="G156" s="25"/>
      <c r="H156" s="186" t="s">
        <v>927</v>
      </c>
    </row>
    <row r="157" spans="2:14" ht="11.25" customHeight="1" x14ac:dyDescent="0.2">
      <c r="B157" s="14" t="s">
        <v>928</v>
      </c>
      <c r="C157" s="81"/>
      <c r="D157" s="21"/>
      <c r="E157" s="21"/>
      <c r="F157" s="25"/>
      <c r="G157" s="25"/>
      <c r="H157" s="186" t="s">
        <v>929</v>
      </c>
    </row>
    <row r="158" spans="2:14" ht="11.25" customHeight="1" x14ac:dyDescent="0.2">
      <c r="B158" s="4"/>
      <c r="C158" s="9"/>
      <c r="D158" s="9"/>
      <c r="E158" s="9"/>
      <c r="F158" s="26"/>
      <c r="G158" s="26"/>
      <c r="H158" s="6"/>
    </row>
    <row r="159" spans="2:14" s="90" customFormat="1" ht="11.25" customHeight="1" x14ac:dyDescent="0.2">
      <c r="B159" s="22" t="s">
        <v>764</v>
      </c>
      <c r="C159" s="882">
        <v>4</v>
      </c>
      <c r="D159" s="882">
        <v>43</v>
      </c>
      <c r="E159" s="882">
        <v>47</v>
      </c>
      <c r="F159" s="886">
        <v>8.5</v>
      </c>
      <c r="G159" s="886">
        <v>91.5</v>
      </c>
      <c r="H159" s="184" t="s">
        <v>930</v>
      </c>
    </row>
    <row r="160" spans="2:14" s="90" customFormat="1" ht="11.25" customHeight="1" x14ac:dyDescent="0.2">
      <c r="B160" s="22" t="s">
        <v>856</v>
      </c>
      <c r="C160" s="882">
        <v>10</v>
      </c>
      <c r="D160" s="882">
        <v>47</v>
      </c>
      <c r="E160" s="882">
        <v>57</v>
      </c>
      <c r="F160" s="886">
        <v>17.5</v>
      </c>
      <c r="G160" s="886">
        <v>82.5</v>
      </c>
      <c r="H160" s="184" t="s">
        <v>857</v>
      </c>
    </row>
    <row r="161" spans="2:15" s="90" customFormat="1" ht="11.25" customHeight="1" x14ac:dyDescent="0.2">
      <c r="B161" s="22" t="s">
        <v>786</v>
      </c>
      <c r="C161" s="882">
        <v>5</v>
      </c>
      <c r="D161" s="882">
        <v>33</v>
      </c>
      <c r="E161" s="882">
        <v>38</v>
      </c>
      <c r="F161" s="886">
        <v>13.2</v>
      </c>
      <c r="G161" s="886">
        <v>86.8</v>
      </c>
      <c r="H161" s="184" t="s">
        <v>787</v>
      </c>
    </row>
    <row r="162" spans="2:15" s="90" customFormat="1" ht="11.25" customHeight="1" x14ac:dyDescent="0.2">
      <c r="B162" s="22" t="s">
        <v>776</v>
      </c>
      <c r="C162" s="882">
        <v>36</v>
      </c>
      <c r="D162" s="882">
        <v>206</v>
      </c>
      <c r="E162" s="882">
        <v>242</v>
      </c>
      <c r="F162" s="886">
        <v>14.9</v>
      </c>
      <c r="G162" s="886">
        <v>85.1</v>
      </c>
      <c r="H162" s="184" t="s">
        <v>777</v>
      </c>
    </row>
    <row r="163" spans="2:15" s="90" customFormat="1" ht="11.25" customHeight="1" x14ac:dyDescent="0.2">
      <c r="B163" s="22" t="s">
        <v>755</v>
      </c>
      <c r="C163" s="882">
        <v>18</v>
      </c>
      <c r="D163" s="882">
        <v>55</v>
      </c>
      <c r="E163" s="882">
        <v>73</v>
      </c>
      <c r="F163" s="886">
        <v>24.7</v>
      </c>
      <c r="G163" s="886">
        <v>75.3</v>
      </c>
      <c r="H163" s="184" t="s">
        <v>755</v>
      </c>
    </row>
    <row r="164" spans="2:15" s="90" customFormat="1" ht="11.25" customHeight="1" x14ac:dyDescent="0.2">
      <c r="B164" s="22" t="s">
        <v>838</v>
      </c>
      <c r="C164" s="882">
        <v>5</v>
      </c>
      <c r="D164" s="882">
        <v>34</v>
      </c>
      <c r="E164" s="882">
        <v>39</v>
      </c>
      <c r="F164" s="886">
        <v>12.8</v>
      </c>
      <c r="G164" s="886">
        <v>87.2</v>
      </c>
      <c r="H164" s="184" t="s">
        <v>839</v>
      </c>
    </row>
    <row r="165" spans="2:15" s="134" customFormat="1" ht="11.25" customHeight="1" x14ac:dyDescent="0.25">
      <c r="B165" s="176" t="s">
        <v>931</v>
      </c>
      <c r="C165" s="721">
        <v>78</v>
      </c>
      <c r="D165" s="721">
        <v>418</v>
      </c>
      <c r="E165" s="721">
        <v>496</v>
      </c>
      <c r="F165" s="721">
        <v>15.7</v>
      </c>
      <c r="G165" s="721">
        <v>84.3</v>
      </c>
      <c r="H165" s="196" t="s">
        <v>932</v>
      </c>
      <c r="J165" s="818"/>
      <c r="K165" s="818"/>
      <c r="L165" s="818"/>
      <c r="M165" s="818"/>
      <c r="N165" s="818"/>
    </row>
    <row r="166" spans="2:15" ht="11.25" customHeight="1" x14ac:dyDescent="0.2">
      <c r="B166" s="4"/>
      <c r="C166" s="235"/>
      <c r="D166" s="235"/>
      <c r="E166" s="235"/>
      <c r="F166" s="236"/>
      <c r="G166" s="236"/>
      <c r="H166" s="184"/>
    </row>
    <row r="167" spans="2:15" s="90" customFormat="1" ht="11.25" customHeight="1" x14ac:dyDescent="0.2">
      <c r="B167" s="22" t="s">
        <v>430</v>
      </c>
      <c r="C167" s="825">
        <v>82</v>
      </c>
      <c r="D167" s="825">
        <v>417</v>
      </c>
      <c r="E167" s="825">
        <v>499</v>
      </c>
      <c r="F167" s="886">
        <v>16.399999999999999</v>
      </c>
      <c r="G167" s="886">
        <v>83.6</v>
      </c>
      <c r="H167" s="184" t="s">
        <v>431</v>
      </c>
    </row>
    <row r="168" spans="2:15" s="90" customFormat="1" ht="11.25" customHeight="1" x14ac:dyDescent="0.2">
      <c r="B168" s="22" t="s">
        <v>933</v>
      </c>
      <c r="C168" s="825">
        <v>16</v>
      </c>
      <c r="D168" s="825">
        <v>77</v>
      </c>
      <c r="E168" s="825">
        <v>93</v>
      </c>
      <c r="F168" s="886">
        <v>17.2</v>
      </c>
      <c r="G168" s="886">
        <v>82.8</v>
      </c>
      <c r="H168" s="184" t="s">
        <v>934</v>
      </c>
    </row>
    <row r="169" spans="2:15" s="90" customFormat="1" ht="11.25" customHeight="1" x14ac:dyDescent="0.2">
      <c r="B169" s="22" t="s">
        <v>797</v>
      </c>
      <c r="C169" s="825">
        <v>20</v>
      </c>
      <c r="D169" s="825">
        <v>39</v>
      </c>
      <c r="E169" s="825">
        <v>59</v>
      </c>
      <c r="F169" s="886">
        <v>33.9</v>
      </c>
      <c r="G169" s="886">
        <v>66.099999999999994</v>
      </c>
      <c r="H169" s="184" t="s">
        <v>798</v>
      </c>
    </row>
    <row r="170" spans="2:15" s="134" customFormat="1" ht="11.25" customHeight="1" x14ac:dyDescent="0.25">
      <c r="B170" s="83" t="s">
        <v>430</v>
      </c>
      <c r="C170" s="888">
        <v>118</v>
      </c>
      <c r="D170" s="888">
        <v>533</v>
      </c>
      <c r="E170" s="888">
        <v>651</v>
      </c>
      <c r="F170" s="888">
        <v>18.100000000000001</v>
      </c>
      <c r="G170" s="888">
        <v>81.900000000000006</v>
      </c>
      <c r="H170" s="186" t="s">
        <v>431</v>
      </c>
      <c r="K170" s="819"/>
      <c r="L170" s="819"/>
      <c r="M170" s="819"/>
      <c r="N170" s="819"/>
      <c r="O170" s="819"/>
    </row>
    <row r="171" spans="2:15" ht="11.25" customHeight="1" x14ac:dyDescent="0.2">
      <c r="B171" s="4"/>
      <c r="C171" s="127"/>
      <c r="D171" s="127"/>
      <c r="E171" s="127"/>
      <c r="F171" s="217"/>
      <c r="G171" s="217"/>
      <c r="H171" s="184"/>
    </row>
    <row r="172" spans="2:15" s="90" customFormat="1" ht="11.25" customHeight="1" x14ac:dyDescent="0.2">
      <c r="B172" s="22" t="s">
        <v>436</v>
      </c>
      <c r="C172" s="825">
        <v>34</v>
      </c>
      <c r="D172" s="825">
        <v>158</v>
      </c>
      <c r="E172" s="825">
        <v>192</v>
      </c>
      <c r="F172" s="886">
        <v>17.7</v>
      </c>
      <c r="G172" s="886">
        <v>82.3</v>
      </c>
      <c r="H172" s="184" t="s">
        <v>437</v>
      </c>
    </row>
    <row r="173" spans="2:15" s="90" customFormat="1" ht="11.25" customHeight="1" x14ac:dyDescent="0.2">
      <c r="B173" s="22" t="s">
        <v>900</v>
      </c>
      <c r="C173" s="825">
        <v>13</v>
      </c>
      <c r="D173" s="825">
        <v>62</v>
      </c>
      <c r="E173" s="825">
        <v>75</v>
      </c>
      <c r="F173" s="886">
        <v>17.3</v>
      </c>
      <c r="G173" s="886">
        <v>82.7</v>
      </c>
      <c r="H173" s="184" t="s">
        <v>901</v>
      </c>
    </row>
    <row r="174" spans="2:15" s="134" customFormat="1" ht="11.25" customHeight="1" x14ac:dyDescent="0.25">
      <c r="B174" s="83" t="s">
        <v>935</v>
      </c>
      <c r="C174" s="888">
        <v>47</v>
      </c>
      <c r="D174" s="888">
        <v>220</v>
      </c>
      <c r="E174" s="888">
        <v>267</v>
      </c>
      <c r="F174" s="888">
        <v>17.600000000000001</v>
      </c>
      <c r="G174" s="888">
        <v>82.4</v>
      </c>
      <c r="H174" s="186" t="s">
        <v>936</v>
      </c>
      <c r="J174" s="820"/>
      <c r="K174" s="820"/>
      <c r="L174" s="820"/>
      <c r="M174" s="820"/>
      <c r="N174" s="820"/>
    </row>
    <row r="175" spans="2:15" ht="11.25" customHeight="1" x14ac:dyDescent="0.2">
      <c r="B175" s="4"/>
      <c r="C175" s="127"/>
      <c r="D175" s="127"/>
      <c r="E175" s="127"/>
      <c r="F175" s="217"/>
      <c r="G175" s="217"/>
      <c r="H175" s="184"/>
    </row>
    <row r="176" spans="2:15" s="90" customFormat="1" ht="11.25" customHeight="1" x14ac:dyDescent="0.2">
      <c r="B176" s="22" t="s">
        <v>440</v>
      </c>
      <c r="C176" s="825">
        <v>38</v>
      </c>
      <c r="D176" s="825">
        <v>122</v>
      </c>
      <c r="E176" s="825">
        <v>160</v>
      </c>
      <c r="F176" s="886">
        <v>23.8</v>
      </c>
      <c r="G176" s="886">
        <v>76.3</v>
      </c>
      <c r="H176" s="184" t="s">
        <v>441</v>
      </c>
    </row>
    <row r="177" spans="1:15" s="90" customFormat="1" ht="11.25" customHeight="1" x14ac:dyDescent="0.2">
      <c r="B177" s="22" t="s">
        <v>448</v>
      </c>
      <c r="C177" s="825">
        <v>9</v>
      </c>
      <c r="D177" s="825">
        <v>41</v>
      </c>
      <c r="E177" s="825">
        <v>50</v>
      </c>
      <c r="F177" s="886">
        <v>18</v>
      </c>
      <c r="G177" s="886">
        <v>82</v>
      </c>
      <c r="H177" s="184" t="s">
        <v>449</v>
      </c>
    </row>
    <row r="178" spans="1:15" s="90" customFormat="1" ht="11.25" customHeight="1" x14ac:dyDescent="0.2">
      <c r="B178" s="22" t="s">
        <v>828</v>
      </c>
      <c r="C178" s="825">
        <v>8</v>
      </c>
      <c r="D178" s="825">
        <v>26</v>
      </c>
      <c r="E178" s="825">
        <v>34</v>
      </c>
      <c r="F178" s="886">
        <v>23.5</v>
      </c>
      <c r="G178" s="886">
        <v>76.5</v>
      </c>
      <c r="H178" s="184" t="s">
        <v>829</v>
      </c>
    </row>
    <row r="179" spans="1:15" s="90" customFormat="1" ht="11.25" customHeight="1" x14ac:dyDescent="0.2">
      <c r="B179" s="22" t="s">
        <v>426</v>
      </c>
      <c r="C179" s="825">
        <v>16</v>
      </c>
      <c r="D179" s="825">
        <v>13</v>
      </c>
      <c r="E179" s="825">
        <v>29</v>
      </c>
      <c r="F179" s="886">
        <v>55.2</v>
      </c>
      <c r="G179" s="886">
        <v>44.8</v>
      </c>
      <c r="H179" s="184" t="s">
        <v>427</v>
      </c>
    </row>
    <row r="180" spans="1:15" s="134" customFormat="1" ht="11.25" customHeight="1" x14ac:dyDescent="0.25">
      <c r="B180" s="83" t="s">
        <v>440</v>
      </c>
      <c r="C180" s="888">
        <v>71</v>
      </c>
      <c r="D180" s="888">
        <v>202</v>
      </c>
      <c r="E180" s="888">
        <v>273</v>
      </c>
      <c r="F180" s="971">
        <v>26</v>
      </c>
      <c r="G180" s="971">
        <v>74</v>
      </c>
      <c r="H180" s="186" t="s">
        <v>441</v>
      </c>
      <c r="K180" s="821"/>
      <c r="L180" s="821"/>
      <c r="M180" s="821"/>
      <c r="N180" s="821"/>
      <c r="O180" s="821"/>
    </row>
    <row r="181" spans="1:15" s="90" customFormat="1" ht="11.25" customHeight="1" x14ac:dyDescent="0.2">
      <c r="B181" s="22"/>
      <c r="C181" s="127"/>
      <c r="D181" s="127"/>
      <c r="E181" s="127"/>
      <c r="F181" s="217"/>
      <c r="G181" s="217"/>
      <c r="H181" s="184"/>
    </row>
    <row r="182" spans="1:15" s="257" customFormat="1" ht="16.5" customHeight="1" x14ac:dyDescent="0.25">
      <c r="B182" s="323" t="s">
        <v>908</v>
      </c>
      <c r="C182" s="260">
        <v>314</v>
      </c>
      <c r="D182" s="260">
        <v>1373</v>
      </c>
      <c r="E182" s="260">
        <v>1687</v>
      </c>
      <c r="F182" s="948">
        <v>18.600000000000001</v>
      </c>
      <c r="G182" s="948">
        <v>81.400000000000006</v>
      </c>
      <c r="H182" s="456" t="s">
        <v>909</v>
      </c>
      <c r="K182" s="822"/>
      <c r="L182" s="823"/>
      <c r="M182" s="823"/>
      <c r="N182" s="822"/>
      <c r="O182" s="822"/>
    </row>
    <row r="183" spans="1:15" ht="9.1999999999999993" customHeight="1" x14ac:dyDescent="0.2">
      <c r="B183" s="248"/>
      <c r="C183" s="455"/>
      <c r="D183" s="455"/>
      <c r="E183" s="455"/>
      <c r="F183" s="325"/>
      <c r="G183" s="325"/>
      <c r="H183" s="301"/>
    </row>
    <row r="184" spans="1:15" ht="9.1999999999999993" customHeight="1" x14ac:dyDescent="0.2">
      <c r="A184" s="924" t="s">
        <v>963</v>
      </c>
      <c r="B184" s="1175" t="s">
        <v>1011</v>
      </c>
      <c r="C184" s="1175"/>
      <c r="D184" s="1175"/>
      <c r="E184" s="1175"/>
      <c r="F184" s="1175"/>
      <c r="G184" s="605"/>
      <c r="H184" s="545"/>
    </row>
    <row r="185" spans="1:15" ht="11.25" customHeight="1" x14ac:dyDescent="0.2">
      <c r="A185" s="12"/>
      <c r="B185" s="1112" t="s">
        <v>1012</v>
      </c>
      <c r="C185" s="1112"/>
      <c r="D185" s="1112"/>
      <c r="E185" s="1112"/>
      <c r="F185" s="1112"/>
      <c r="G185" s="605"/>
      <c r="H185" s="545"/>
    </row>
    <row r="186" spans="1:15" ht="11.25" customHeight="1" x14ac:dyDescent="0.2">
      <c r="B186" s="30" t="s">
        <v>1139</v>
      </c>
      <c r="C186" s="566"/>
      <c r="D186" s="566"/>
      <c r="E186" s="566"/>
      <c r="F186" s="297"/>
      <c r="G186" s="297"/>
      <c r="H186" s="31" t="s">
        <v>1133</v>
      </c>
    </row>
  </sheetData>
  <mergeCells count="25">
    <mergeCell ref="A134:H134"/>
    <mergeCell ref="H137:H140"/>
    <mergeCell ref="C138:E138"/>
    <mergeCell ref="F137:G137"/>
    <mergeCell ref="A135:H135"/>
    <mergeCell ref="A136:H136"/>
    <mergeCell ref="A131:B131"/>
    <mergeCell ref="A127:B127"/>
    <mergeCell ref="B129:F129"/>
    <mergeCell ref="B130:F130"/>
    <mergeCell ref="A128:H128"/>
    <mergeCell ref="A2:H2"/>
    <mergeCell ref="A3:H3"/>
    <mergeCell ref="A4:H4"/>
    <mergeCell ref="A5:B8"/>
    <mergeCell ref="C5:E5"/>
    <mergeCell ref="F6:G6"/>
    <mergeCell ref="H5:H8"/>
    <mergeCell ref="C6:E6"/>
    <mergeCell ref="F5:G5"/>
    <mergeCell ref="B184:F184"/>
    <mergeCell ref="B185:F185"/>
    <mergeCell ref="A137:B140"/>
    <mergeCell ref="F138:G138"/>
    <mergeCell ref="C137:E137"/>
  </mergeCells>
  <phoneticPr fontId="1" type="noConversion"/>
  <pageMargins left="0.59055118110236227" right="0.59055118110236227" top="0.98425196850393704" bottom="0.78740157480314965" header="0.51181102362204722" footer="0.51181102362204722"/>
  <pageSetup paperSize="9" orientation="portrait" r:id="rId1"/>
  <headerFooter alignWithMargins="0"/>
  <rowBreaks count="3" manualBreakCount="3">
    <brk id="59" max="16383" man="1"/>
    <brk id="117" max="16383" man="1"/>
    <brk id="13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56"/>
  <sheetViews>
    <sheetView zoomScale="160" zoomScaleNormal="160" workbookViewId="0">
      <selection activeCell="C57" sqref="C57"/>
    </sheetView>
  </sheetViews>
  <sheetFormatPr baseColWidth="10" defaultRowHeight="12.75" x14ac:dyDescent="0.2"/>
  <cols>
    <col min="1" max="1" width="11.42578125" style="117" customWidth="1"/>
    <col min="2" max="2" width="3.85546875" style="117" customWidth="1"/>
    <col min="3" max="7" width="10.85546875" style="8" customWidth="1"/>
    <col min="8" max="9" width="10.85546875" style="38" customWidth="1"/>
  </cols>
  <sheetData>
    <row r="1" spans="1:9" s="121" customFormat="1" ht="10.5" customHeight="1" x14ac:dyDescent="0.15">
      <c r="A1" s="188" t="s">
        <v>278</v>
      </c>
      <c r="B1" s="136"/>
      <c r="C1" s="211"/>
      <c r="D1" s="211"/>
      <c r="E1" s="211"/>
      <c r="F1" s="211"/>
      <c r="G1" s="211"/>
      <c r="H1" s="144"/>
      <c r="I1" s="144"/>
    </row>
    <row r="2" spans="1:9" s="90" customFormat="1" ht="16.899999999999999" customHeight="1" x14ac:dyDescent="0.2">
      <c r="A2" s="1086" t="s">
        <v>1477</v>
      </c>
      <c r="B2" s="1086"/>
      <c r="C2" s="1086"/>
      <c r="D2" s="1086"/>
      <c r="E2" s="1086"/>
      <c r="F2" s="1086"/>
      <c r="G2" s="1086"/>
      <c r="H2" s="1086"/>
      <c r="I2" s="1086"/>
    </row>
    <row r="3" spans="1:9" s="90" customFormat="1" ht="16.899999999999999" customHeight="1" x14ac:dyDescent="0.2">
      <c r="A3" s="1086" t="s">
        <v>1488</v>
      </c>
      <c r="B3" s="1086"/>
      <c r="C3" s="1086"/>
      <c r="D3" s="1086"/>
      <c r="E3" s="1086"/>
      <c r="F3" s="1086"/>
      <c r="G3" s="1086"/>
      <c r="H3" s="1086"/>
      <c r="I3" s="1086"/>
    </row>
    <row r="4" spans="1:9" ht="10.5" customHeight="1" x14ac:dyDescent="0.2">
      <c r="A4" s="1030"/>
      <c r="B4" s="1030"/>
      <c r="C4" s="1030"/>
      <c r="D4" s="1030"/>
      <c r="E4" s="1030"/>
      <c r="F4" s="1030"/>
      <c r="G4" s="1030"/>
      <c r="H4" s="1030"/>
      <c r="I4" s="1030"/>
    </row>
    <row r="5" spans="1:9" s="274" customFormat="1" ht="11.25" customHeight="1" x14ac:dyDescent="0.2">
      <c r="A5" s="1000" t="s">
        <v>968</v>
      </c>
      <c r="B5" s="1001"/>
      <c r="C5" s="1310" t="s">
        <v>1326</v>
      </c>
      <c r="D5" s="1311"/>
      <c r="E5" s="1312"/>
      <c r="F5" s="451" t="s">
        <v>1327</v>
      </c>
      <c r="G5" s="451" t="s">
        <v>948</v>
      </c>
      <c r="H5" s="1307" t="s">
        <v>1326</v>
      </c>
      <c r="I5" s="1308"/>
    </row>
    <row r="6" spans="1:9" s="274" customFormat="1" ht="11.25" customHeight="1" thickBot="1" x14ac:dyDescent="0.25">
      <c r="A6" s="1002"/>
      <c r="B6" s="1003"/>
      <c r="C6" s="1290" t="s">
        <v>1328</v>
      </c>
      <c r="D6" s="1291"/>
      <c r="E6" s="1292"/>
      <c r="F6" s="631" t="s">
        <v>1329</v>
      </c>
      <c r="G6" s="631" t="s">
        <v>1330</v>
      </c>
      <c r="H6" s="1285" t="s">
        <v>1328</v>
      </c>
      <c r="I6" s="1309"/>
    </row>
    <row r="7" spans="1:9" s="274" customFormat="1" ht="11.25" customHeight="1" x14ac:dyDescent="0.15">
      <c r="A7" s="1002"/>
      <c r="B7" s="1003"/>
      <c r="C7" s="632" t="s">
        <v>1331</v>
      </c>
      <c r="D7" s="633" t="s">
        <v>1332</v>
      </c>
      <c r="E7" s="633" t="s">
        <v>956</v>
      </c>
      <c r="F7" s="634" t="s">
        <v>957</v>
      </c>
      <c r="G7" s="634" t="s">
        <v>948</v>
      </c>
      <c r="H7" s="275" t="s">
        <v>1331</v>
      </c>
      <c r="I7" s="636" t="s">
        <v>1332</v>
      </c>
    </row>
    <row r="8" spans="1:9" s="274" customFormat="1" ht="11.25" customHeight="1" thickBot="1" x14ac:dyDescent="0.25">
      <c r="A8" s="1002" t="s">
        <v>969</v>
      </c>
      <c r="B8" s="1003"/>
      <c r="C8" s="635" t="s">
        <v>1333</v>
      </c>
      <c r="D8" s="631" t="s">
        <v>1334</v>
      </c>
      <c r="E8" s="631" t="s">
        <v>957</v>
      </c>
      <c r="F8" s="451" t="s">
        <v>1279</v>
      </c>
      <c r="G8" s="451" t="s">
        <v>1330</v>
      </c>
      <c r="H8" s="275" t="s">
        <v>1333</v>
      </c>
      <c r="I8" s="458" t="s">
        <v>1334</v>
      </c>
    </row>
    <row r="9" spans="1:9" s="274" customFormat="1" ht="11.25" customHeight="1" x14ac:dyDescent="0.2">
      <c r="A9" s="1002"/>
      <c r="B9" s="1003"/>
      <c r="C9" s="1299" t="s">
        <v>970</v>
      </c>
      <c r="D9" s="1300"/>
      <c r="E9" s="1300"/>
      <c r="F9" s="1300"/>
      <c r="G9" s="1301"/>
      <c r="H9" s="1313" t="s">
        <v>1060</v>
      </c>
      <c r="I9" s="1314"/>
    </row>
    <row r="10" spans="1:9" s="274" customFormat="1" ht="11.25" customHeight="1" x14ac:dyDescent="0.2">
      <c r="A10" s="1004"/>
      <c r="B10" s="1005"/>
      <c r="C10" s="1302" t="s">
        <v>971</v>
      </c>
      <c r="D10" s="1303"/>
      <c r="E10" s="1303"/>
      <c r="F10" s="1303"/>
      <c r="G10" s="1304"/>
      <c r="H10" s="1305" t="s">
        <v>1061</v>
      </c>
      <c r="I10" s="1306"/>
    </row>
    <row r="11" spans="1:9" x14ac:dyDescent="0.2">
      <c r="A11" s="1110"/>
      <c r="B11" s="1110"/>
      <c r="C11" s="21"/>
      <c r="D11" s="21"/>
      <c r="E11" s="21"/>
      <c r="F11" s="21"/>
      <c r="G11" s="21"/>
      <c r="H11" s="25"/>
      <c r="I11" s="25"/>
    </row>
    <row r="12" spans="1:9" s="90" customFormat="1" x14ac:dyDescent="0.2">
      <c r="A12" s="141">
        <v>1990</v>
      </c>
      <c r="B12" s="141"/>
      <c r="C12" s="9">
        <v>255</v>
      </c>
      <c r="D12" s="9">
        <v>1567</v>
      </c>
      <c r="E12" s="9">
        <v>1822</v>
      </c>
      <c r="F12" s="9">
        <v>2597</v>
      </c>
      <c r="G12" s="9">
        <v>775</v>
      </c>
      <c r="H12" s="26">
        <v>14</v>
      </c>
      <c r="I12" s="26">
        <v>86</v>
      </c>
    </row>
    <row r="13" spans="1:9" s="90" customFormat="1" x14ac:dyDescent="0.2">
      <c r="A13" s="141">
        <v>1991</v>
      </c>
      <c r="B13" s="141"/>
      <c r="C13" s="9">
        <v>363</v>
      </c>
      <c r="D13" s="9">
        <v>1520</v>
      </c>
      <c r="E13" s="9">
        <v>1883</v>
      </c>
      <c r="F13" s="9">
        <v>2755</v>
      </c>
      <c r="G13" s="9">
        <v>872</v>
      </c>
      <c r="H13" s="26">
        <v>19.3</v>
      </c>
      <c r="I13" s="26">
        <v>80.7</v>
      </c>
    </row>
    <row r="14" spans="1:9" s="90" customFormat="1" x14ac:dyDescent="0.2">
      <c r="A14" s="141">
        <v>1992</v>
      </c>
      <c r="B14" s="141"/>
      <c r="C14" s="9">
        <v>251</v>
      </c>
      <c r="D14" s="9">
        <v>1503</v>
      </c>
      <c r="E14" s="9">
        <v>1754</v>
      </c>
      <c r="F14" s="9">
        <v>2630</v>
      </c>
      <c r="G14" s="9">
        <v>876</v>
      </c>
      <c r="H14" s="26">
        <v>14.3</v>
      </c>
      <c r="I14" s="26">
        <v>85.7</v>
      </c>
    </row>
    <row r="15" spans="1:9" s="90" customFormat="1" x14ac:dyDescent="0.2">
      <c r="A15" s="141">
        <v>1993</v>
      </c>
      <c r="B15" s="141"/>
      <c r="C15" s="9">
        <v>271</v>
      </c>
      <c r="D15" s="9">
        <v>1585</v>
      </c>
      <c r="E15" s="9">
        <v>1856</v>
      </c>
      <c r="F15" s="9">
        <v>2360</v>
      </c>
      <c r="G15" s="9">
        <v>504</v>
      </c>
      <c r="H15" s="26">
        <v>14.6</v>
      </c>
      <c r="I15" s="26">
        <v>85.4</v>
      </c>
    </row>
    <row r="16" spans="1:9" s="90" customFormat="1" x14ac:dyDescent="0.2">
      <c r="A16" s="141">
        <v>1994</v>
      </c>
      <c r="B16" s="141"/>
      <c r="C16" s="9">
        <v>308</v>
      </c>
      <c r="D16" s="9">
        <v>1595</v>
      </c>
      <c r="E16" s="9">
        <v>1903</v>
      </c>
      <c r="F16" s="9">
        <v>2342</v>
      </c>
      <c r="G16" s="9">
        <v>439</v>
      </c>
      <c r="H16" s="26">
        <v>16.2</v>
      </c>
      <c r="I16" s="26">
        <v>83.8</v>
      </c>
    </row>
    <row r="17" spans="1:9" s="90" customFormat="1" x14ac:dyDescent="0.2">
      <c r="A17" s="141"/>
      <c r="B17" s="141"/>
      <c r="C17" s="9"/>
      <c r="D17" s="9"/>
      <c r="E17" s="9"/>
      <c r="F17" s="9"/>
      <c r="G17" s="9"/>
      <c r="H17" s="26"/>
      <c r="I17" s="26"/>
    </row>
    <row r="18" spans="1:9" s="90" customFormat="1" x14ac:dyDescent="0.2">
      <c r="A18" s="141">
        <v>1995</v>
      </c>
      <c r="B18" s="141"/>
      <c r="C18" s="9">
        <v>265</v>
      </c>
      <c r="D18" s="9">
        <v>1505</v>
      </c>
      <c r="E18" s="9">
        <v>1770</v>
      </c>
      <c r="F18" s="9">
        <v>2463</v>
      </c>
      <c r="G18" s="9">
        <v>693</v>
      </c>
      <c r="H18" s="26">
        <v>15</v>
      </c>
      <c r="I18" s="26">
        <v>85</v>
      </c>
    </row>
    <row r="19" spans="1:9" s="90" customFormat="1" x14ac:dyDescent="0.2">
      <c r="A19" s="141">
        <v>1996</v>
      </c>
      <c r="B19" s="141"/>
      <c r="C19" s="9">
        <v>310</v>
      </c>
      <c r="D19" s="9">
        <v>1561</v>
      </c>
      <c r="E19" s="9">
        <v>1871</v>
      </c>
      <c r="F19" s="9">
        <v>2284</v>
      </c>
      <c r="G19" s="9">
        <v>413</v>
      </c>
      <c r="H19" s="26">
        <v>16.600000000000001</v>
      </c>
      <c r="I19" s="26">
        <v>83.4</v>
      </c>
    </row>
    <row r="20" spans="1:9" s="90" customFormat="1" x14ac:dyDescent="0.2">
      <c r="A20" s="141">
        <v>1997</v>
      </c>
      <c r="B20" s="141"/>
      <c r="C20" s="9">
        <v>273</v>
      </c>
      <c r="D20" s="9">
        <v>1577</v>
      </c>
      <c r="E20" s="9">
        <v>1850</v>
      </c>
      <c r="F20" s="9">
        <v>2134</v>
      </c>
      <c r="G20" s="9">
        <v>284</v>
      </c>
      <c r="H20" s="26">
        <v>14.8</v>
      </c>
      <c r="I20" s="26">
        <v>85.2</v>
      </c>
    </row>
    <row r="21" spans="1:9" s="90" customFormat="1" x14ac:dyDescent="0.2">
      <c r="A21" s="141">
        <v>1998</v>
      </c>
      <c r="B21" s="141"/>
      <c r="C21" s="9">
        <v>310</v>
      </c>
      <c r="D21" s="9">
        <v>1626</v>
      </c>
      <c r="E21" s="9">
        <v>1936</v>
      </c>
      <c r="F21" s="9">
        <v>2065</v>
      </c>
      <c r="G21" s="9">
        <v>129</v>
      </c>
      <c r="H21" s="26">
        <v>16</v>
      </c>
      <c r="I21" s="26">
        <v>84</v>
      </c>
    </row>
    <row r="22" spans="1:9" s="90" customFormat="1" x14ac:dyDescent="0.2">
      <c r="A22" s="141">
        <v>1999</v>
      </c>
      <c r="B22" s="141"/>
      <c r="C22" s="9">
        <v>346</v>
      </c>
      <c r="D22" s="9">
        <v>1576</v>
      </c>
      <c r="E22" s="9">
        <v>1922</v>
      </c>
      <c r="F22" s="9">
        <v>2131</v>
      </c>
      <c r="G22" s="9">
        <v>209</v>
      </c>
      <c r="H22" s="26">
        <v>18</v>
      </c>
      <c r="I22" s="26">
        <v>82</v>
      </c>
    </row>
    <row r="23" spans="1:9" s="90" customFormat="1" x14ac:dyDescent="0.2">
      <c r="A23" s="141"/>
      <c r="B23" s="141"/>
      <c r="C23" s="9"/>
      <c r="D23" s="9"/>
      <c r="E23" s="9"/>
      <c r="F23" s="9"/>
      <c r="G23" s="9"/>
      <c r="H23" s="26"/>
      <c r="I23" s="26"/>
    </row>
    <row r="24" spans="1:9" s="90" customFormat="1" x14ac:dyDescent="0.2">
      <c r="A24" s="141">
        <v>2000</v>
      </c>
      <c r="B24" s="141"/>
      <c r="C24" s="9">
        <v>316</v>
      </c>
      <c r="D24" s="9">
        <v>1588</v>
      </c>
      <c r="E24" s="9">
        <v>1904</v>
      </c>
      <c r="F24" s="9">
        <v>2113</v>
      </c>
      <c r="G24" s="9">
        <v>209</v>
      </c>
      <c r="H24" s="26">
        <v>16.600000000000001</v>
      </c>
      <c r="I24" s="26">
        <v>83.4</v>
      </c>
    </row>
    <row r="25" spans="1:9" s="90" customFormat="1" x14ac:dyDescent="0.2">
      <c r="A25" s="141">
        <v>2001</v>
      </c>
      <c r="B25" s="141"/>
      <c r="C25" s="9">
        <v>370</v>
      </c>
      <c r="D25" s="9">
        <v>1542</v>
      </c>
      <c r="E25" s="9">
        <v>1912</v>
      </c>
      <c r="F25" s="9">
        <v>1912</v>
      </c>
      <c r="G25" s="9" t="s">
        <v>961</v>
      </c>
      <c r="H25" s="26">
        <v>19.399999999999999</v>
      </c>
      <c r="I25" s="26">
        <v>80.599999999999994</v>
      </c>
    </row>
    <row r="26" spans="1:9" s="90" customFormat="1" x14ac:dyDescent="0.2">
      <c r="A26" s="141">
        <v>2002</v>
      </c>
      <c r="B26" s="141"/>
      <c r="C26" s="9">
        <v>341</v>
      </c>
      <c r="D26" s="9">
        <v>1534</v>
      </c>
      <c r="E26" s="9">
        <v>1875</v>
      </c>
      <c r="F26" s="9">
        <v>2000</v>
      </c>
      <c r="G26" s="9">
        <v>125</v>
      </c>
      <c r="H26" s="26">
        <v>18.2</v>
      </c>
      <c r="I26" s="26">
        <v>81.8</v>
      </c>
    </row>
    <row r="27" spans="1:9" s="90" customFormat="1" x14ac:dyDescent="0.2">
      <c r="A27" s="141">
        <v>2003</v>
      </c>
      <c r="B27" s="141"/>
      <c r="C27" s="9">
        <v>368</v>
      </c>
      <c r="D27" s="9">
        <v>1695</v>
      </c>
      <c r="E27" s="9">
        <v>2063</v>
      </c>
      <c r="F27" s="9">
        <v>1899</v>
      </c>
      <c r="G27" s="9">
        <v>-164</v>
      </c>
      <c r="H27" s="26">
        <v>17.8</v>
      </c>
      <c r="I27" s="26">
        <v>82.2</v>
      </c>
    </row>
    <row r="28" spans="1:9" s="90" customFormat="1" x14ac:dyDescent="0.2">
      <c r="A28" s="141">
        <v>2004</v>
      </c>
      <c r="B28" s="141"/>
      <c r="C28" s="9">
        <v>419</v>
      </c>
      <c r="D28" s="9">
        <v>1623</v>
      </c>
      <c r="E28" s="9">
        <v>2042</v>
      </c>
      <c r="F28" s="9">
        <v>1855</v>
      </c>
      <c r="G28" s="9">
        <v>-187</v>
      </c>
      <c r="H28" s="26">
        <v>20.5</v>
      </c>
      <c r="I28" s="26">
        <v>79.5</v>
      </c>
    </row>
    <row r="29" spans="1:9" s="90" customFormat="1" x14ac:dyDescent="0.2">
      <c r="A29" s="141"/>
      <c r="B29" s="141"/>
      <c r="C29" s="9"/>
      <c r="D29" s="9"/>
      <c r="E29" s="9"/>
      <c r="F29" s="9"/>
      <c r="G29" s="9"/>
      <c r="H29" s="26"/>
      <c r="I29" s="26"/>
    </row>
    <row r="30" spans="1:9" s="90" customFormat="1" x14ac:dyDescent="0.2">
      <c r="A30" s="141">
        <v>2005</v>
      </c>
      <c r="B30" s="141"/>
      <c r="C30" s="9">
        <v>468</v>
      </c>
      <c r="D30" s="9">
        <v>1612</v>
      </c>
      <c r="E30" s="9">
        <v>2080</v>
      </c>
      <c r="F30" s="9">
        <v>1839</v>
      </c>
      <c r="G30" s="9">
        <v>-241</v>
      </c>
      <c r="H30" s="26">
        <v>22.5</v>
      </c>
      <c r="I30" s="26">
        <v>77.5</v>
      </c>
    </row>
    <row r="31" spans="1:9" s="90" customFormat="1" x14ac:dyDescent="0.2">
      <c r="A31" s="141">
        <v>2006</v>
      </c>
      <c r="B31" s="141"/>
      <c r="C31" s="9">
        <v>429</v>
      </c>
      <c r="D31" s="9">
        <v>1564</v>
      </c>
      <c r="E31" s="9">
        <v>1993</v>
      </c>
      <c r="F31" s="9">
        <v>1914</v>
      </c>
      <c r="G31" s="9">
        <v>-79</v>
      </c>
      <c r="H31" s="26">
        <v>21.5</v>
      </c>
      <c r="I31" s="26">
        <v>78.5</v>
      </c>
    </row>
    <row r="32" spans="1:9" s="90" customFormat="1" x14ac:dyDescent="0.2">
      <c r="A32" s="141">
        <v>2007</v>
      </c>
      <c r="B32" s="141"/>
      <c r="C32" s="9">
        <v>472</v>
      </c>
      <c r="D32" s="9">
        <v>1581</v>
      </c>
      <c r="E32" s="9">
        <v>2053</v>
      </c>
      <c r="F32" s="9">
        <v>1788</v>
      </c>
      <c r="G32" s="9">
        <v>-265</v>
      </c>
      <c r="H32" s="26">
        <v>23</v>
      </c>
      <c r="I32" s="26">
        <v>77</v>
      </c>
    </row>
    <row r="33" spans="1:18" s="90" customFormat="1" x14ac:dyDescent="0.2">
      <c r="A33" s="141">
        <v>2008</v>
      </c>
      <c r="B33" s="141"/>
      <c r="C33" s="9">
        <v>518</v>
      </c>
      <c r="D33" s="9">
        <v>1689</v>
      </c>
      <c r="E33" s="9">
        <v>2207</v>
      </c>
      <c r="F33" s="9">
        <v>1785</v>
      </c>
      <c r="G33" s="9">
        <v>-422</v>
      </c>
      <c r="H33" s="26">
        <v>23.5</v>
      </c>
      <c r="I33" s="26">
        <v>76.5</v>
      </c>
    </row>
    <row r="34" spans="1:18" s="90" customFormat="1" x14ac:dyDescent="0.2">
      <c r="A34" s="141">
        <v>2009</v>
      </c>
      <c r="B34" s="141"/>
      <c r="C34" s="9">
        <v>476</v>
      </c>
      <c r="D34" s="9">
        <v>1629</v>
      </c>
      <c r="E34" s="9">
        <v>2105</v>
      </c>
      <c r="F34" s="9">
        <v>1917</v>
      </c>
      <c r="G34" s="9">
        <v>-188</v>
      </c>
      <c r="H34" s="26">
        <v>22.6</v>
      </c>
      <c r="I34" s="26">
        <v>77.400000000000006</v>
      </c>
    </row>
    <row r="35" spans="1:18" s="90" customFormat="1" x14ac:dyDescent="0.2">
      <c r="A35" s="141"/>
      <c r="B35" s="141"/>
      <c r="C35" s="9"/>
      <c r="D35" s="9"/>
      <c r="E35" s="9"/>
      <c r="F35" s="9"/>
      <c r="G35" s="9"/>
      <c r="H35" s="26"/>
      <c r="I35" s="26"/>
    </row>
    <row r="36" spans="1:18" s="90" customFormat="1" x14ac:dyDescent="0.2">
      <c r="A36" s="141">
        <v>2010</v>
      </c>
      <c r="B36" s="141"/>
      <c r="C36" s="9">
        <v>504</v>
      </c>
      <c r="D36" s="9">
        <v>1640</v>
      </c>
      <c r="E36" s="9">
        <v>2144</v>
      </c>
      <c r="F36" s="9">
        <v>1906</v>
      </c>
      <c r="G36" s="9">
        <v>-238</v>
      </c>
      <c r="H36" s="26">
        <v>23.5</v>
      </c>
      <c r="I36" s="26">
        <v>76.5</v>
      </c>
    </row>
    <row r="37" spans="1:18" s="90" customFormat="1" x14ac:dyDescent="0.2">
      <c r="A37" s="141">
        <v>2011</v>
      </c>
      <c r="B37" s="141"/>
      <c r="C37" s="9">
        <v>526</v>
      </c>
      <c r="D37" s="9">
        <v>1642</v>
      </c>
      <c r="E37" s="9">
        <v>2168</v>
      </c>
      <c r="F37" s="9">
        <v>2024</v>
      </c>
      <c r="G37" s="9">
        <v>-144</v>
      </c>
      <c r="H37" s="26">
        <v>24.3</v>
      </c>
      <c r="I37" s="26">
        <v>75.7</v>
      </c>
    </row>
    <row r="38" spans="1:18" s="90" customFormat="1" x14ac:dyDescent="0.2">
      <c r="A38" s="141">
        <v>2012</v>
      </c>
      <c r="B38" s="141"/>
      <c r="C38" s="9">
        <v>508</v>
      </c>
      <c r="D38" s="9">
        <v>1743</v>
      </c>
      <c r="E38" s="9">
        <v>2251</v>
      </c>
      <c r="F38" s="9">
        <v>2081</v>
      </c>
      <c r="G38" s="9">
        <v>-170</v>
      </c>
      <c r="H38" s="26">
        <v>22.6</v>
      </c>
      <c r="I38" s="26">
        <v>77.400000000000006</v>
      </c>
    </row>
    <row r="39" spans="1:18" s="90" customFormat="1" x14ac:dyDescent="0.2">
      <c r="A39" s="141">
        <v>2013</v>
      </c>
      <c r="B39" s="141"/>
      <c r="C39" s="9">
        <v>492</v>
      </c>
      <c r="D39" s="9">
        <v>1748</v>
      </c>
      <c r="E39" s="9">
        <v>2240</v>
      </c>
      <c r="F39" s="9">
        <v>1842</v>
      </c>
      <c r="G39" s="9">
        <v>-398</v>
      </c>
      <c r="H39" s="26">
        <v>22</v>
      </c>
      <c r="I39" s="26">
        <v>78</v>
      </c>
    </row>
    <row r="40" spans="1:18" s="233" customFormat="1" x14ac:dyDescent="0.2">
      <c r="A40" s="230">
        <v>2014</v>
      </c>
      <c r="B40" s="230"/>
      <c r="C40" s="231">
        <v>473</v>
      </c>
      <c r="D40" s="231">
        <v>1709</v>
      </c>
      <c r="E40" s="231">
        <v>2182</v>
      </c>
      <c r="F40" s="231">
        <v>2038</v>
      </c>
      <c r="G40" s="231">
        <v>-144</v>
      </c>
      <c r="H40" s="232">
        <v>21.7</v>
      </c>
      <c r="I40" s="232">
        <v>78.3</v>
      </c>
    </row>
    <row r="41" spans="1:18" s="233" customFormat="1" x14ac:dyDescent="0.2">
      <c r="A41" s="230"/>
      <c r="B41" s="230"/>
      <c r="C41" s="231"/>
      <c r="D41" s="231"/>
      <c r="E41" s="231"/>
      <c r="F41" s="231"/>
      <c r="G41" s="231"/>
      <c r="H41" s="232"/>
      <c r="I41" s="232"/>
    </row>
    <row r="42" spans="1:18" s="233" customFormat="1" x14ac:dyDescent="0.2">
      <c r="A42" s="230">
        <v>2015</v>
      </c>
      <c r="B42" s="230"/>
      <c r="C42" s="231">
        <v>792</v>
      </c>
      <c r="D42" s="231">
        <v>1844</v>
      </c>
      <c r="E42" s="231">
        <v>2636</v>
      </c>
      <c r="F42" s="231">
        <v>2103</v>
      </c>
      <c r="G42" s="231">
        <v>-533</v>
      </c>
      <c r="H42" s="232">
        <v>30.045523520485585</v>
      </c>
      <c r="I42" s="232">
        <v>69.954476479514412</v>
      </c>
    </row>
    <row r="43" spans="1:18" s="233" customFormat="1" x14ac:dyDescent="0.2">
      <c r="A43" s="230">
        <v>2016</v>
      </c>
      <c r="B43" s="230"/>
      <c r="C43" s="231">
        <v>875</v>
      </c>
      <c r="D43" s="231">
        <v>1799</v>
      </c>
      <c r="E43" s="231">
        <v>2674</v>
      </c>
      <c r="F43" s="231">
        <v>2135</v>
      </c>
      <c r="G43" s="231">
        <v>-539</v>
      </c>
      <c r="H43" s="232">
        <v>32.700000000000003</v>
      </c>
      <c r="I43" s="232">
        <v>67.3</v>
      </c>
    </row>
    <row r="44" spans="1:18" s="233" customFormat="1" x14ac:dyDescent="0.2">
      <c r="A44" s="230">
        <v>2017</v>
      </c>
      <c r="B44" s="230"/>
      <c r="C44" s="231">
        <v>697</v>
      </c>
      <c r="D44" s="231">
        <v>1768</v>
      </c>
      <c r="E44" s="231">
        <v>2465</v>
      </c>
      <c r="F44" s="231">
        <v>2165</v>
      </c>
      <c r="G44" s="231">
        <v>-300</v>
      </c>
      <c r="H44" s="232">
        <v>28.3</v>
      </c>
      <c r="I44" s="232">
        <v>71.7</v>
      </c>
    </row>
    <row r="45" spans="1:18" s="233" customFormat="1" x14ac:dyDescent="0.2">
      <c r="A45" s="230">
        <v>2018</v>
      </c>
      <c r="B45" s="230"/>
      <c r="C45" s="231">
        <v>687</v>
      </c>
      <c r="D45" s="231">
        <v>1805</v>
      </c>
      <c r="E45" s="231">
        <v>2492</v>
      </c>
      <c r="F45" s="231">
        <v>2347</v>
      </c>
      <c r="G45" s="231">
        <f>F45-E45</f>
        <v>-145</v>
      </c>
      <c r="H45" s="232">
        <f>C45/E45*100</f>
        <v>27.568218298555376</v>
      </c>
      <c r="I45" s="232">
        <f>D45/E45*100</f>
        <v>72.431781701444621</v>
      </c>
    </row>
    <row r="46" spans="1:18" s="233" customFormat="1" x14ac:dyDescent="0.2">
      <c r="A46" s="230">
        <v>2019</v>
      </c>
      <c r="B46" s="230"/>
      <c r="C46" s="231">
        <v>690</v>
      </c>
      <c r="D46" s="231">
        <v>1876</v>
      </c>
      <c r="E46" s="231">
        <v>2565</v>
      </c>
      <c r="F46" s="231">
        <v>2241</v>
      </c>
      <c r="G46" s="231">
        <v>-324</v>
      </c>
      <c r="H46" s="232">
        <v>26.9</v>
      </c>
      <c r="I46" s="232">
        <v>73.099999999999994</v>
      </c>
    </row>
    <row r="47" spans="1:18" s="233" customFormat="1" x14ac:dyDescent="0.2">
      <c r="A47" s="230"/>
      <c r="B47" s="230"/>
      <c r="C47" s="231"/>
      <c r="D47" s="231"/>
      <c r="E47" s="231"/>
      <c r="F47" s="231"/>
      <c r="G47" s="231"/>
      <c r="H47" s="232"/>
      <c r="I47" s="232"/>
    </row>
    <row r="48" spans="1:18" s="257" customFormat="1" ht="19.5" customHeight="1" x14ac:dyDescent="0.2">
      <c r="A48" s="280">
        <v>2020</v>
      </c>
      <c r="B48" s="280"/>
      <c r="C48" s="260">
        <v>601</v>
      </c>
      <c r="D48" s="260">
        <v>2057</v>
      </c>
      <c r="E48" s="260">
        <v>2657</v>
      </c>
      <c r="F48" s="260">
        <v>1687</v>
      </c>
      <c r="G48" s="260">
        <v>-970</v>
      </c>
      <c r="H48" s="948">
        <v>22.6</v>
      </c>
      <c r="I48" s="948">
        <v>77.400000000000006</v>
      </c>
      <c r="J48"/>
      <c r="K48"/>
      <c r="L48"/>
      <c r="M48" s="8"/>
      <c r="N48" s="8"/>
      <c r="O48" s="8"/>
      <c r="P48"/>
      <c r="Q48"/>
      <c r="R48"/>
    </row>
    <row r="49" spans="1:9" x14ac:dyDescent="0.2">
      <c r="A49" s="248"/>
      <c r="B49" s="248"/>
      <c r="C49" s="455"/>
      <c r="D49" s="455"/>
      <c r="E49" s="455"/>
      <c r="F49" s="455"/>
      <c r="G49" s="455"/>
      <c r="H49" s="325"/>
      <c r="I49" s="325"/>
    </row>
    <row r="50" spans="1:9" ht="9.75" customHeight="1" x14ac:dyDescent="0.2">
      <c r="A50" s="123" t="s">
        <v>963</v>
      </c>
      <c r="B50" s="1073" t="s">
        <v>1335</v>
      </c>
      <c r="C50" s="1073"/>
      <c r="D50" s="1073"/>
      <c r="E50" s="1073"/>
      <c r="F50" s="1073"/>
      <c r="G50" s="1073"/>
      <c r="H50" s="1073"/>
      <c r="I50" s="1073"/>
    </row>
    <row r="51" spans="1:9" ht="9.75" customHeight="1" x14ac:dyDescent="0.2">
      <c r="A51" s="123"/>
      <c r="B51" s="1112" t="s">
        <v>1336</v>
      </c>
      <c r="C51" s="1112"/>
      <c r="D51" s="1112"/>
      <c r="E51" s="1112"/>
      <c r="F51" s="1112"/>
      <c r="G51" s="1112"/>
      <c r="H51" s="1112"/>
      <c r="I51" s="1112"/>
    </row>
    <row r="52" spans="1:9" ht="9.75" customHeight="1" x14ac:dyDescent="0.2">
      <c r="A52" s="123" t="s">
        <v>1337</v>
      </c>
      <c r="B52" s="1129" t="s">
        <v>1338</v>
      </c>
      <c r="C52" s="1129"/>
      <c r="D52" s="1129"/>
      <c r="E52" s="1129"/>
      <c r="F52" s="1129"/>
      <c r="G52" s="1129"/>
      <c r="H52" s="1129"/>
      <c r="I52" s="1129"/>
    </row>
    <row r="53" spans="1:9" ht="9.75" customHeight="1" x14ac:dyDescent="0.2">
      <c r="A53" s="123"/>
      <c r="B53" s="1129" t="s">
        <v>1339</v>
      </c>
      <c r="C53" s="1129"/>
      <c r="D53" s="1129"/>
      <c r="E53" s="1129"/>
      <c r="F53" s="1129"/>
      <c r="G53" s="1129"/>
      <c r="H53" s="1129"/>
      <c r="I53" s="1129"/>
    </row>
    <row r="54" spans="1:9" ht="9.75" customHeight="1" x14ac:dyDescent="0.2">
      <c r="A54" s="123" t="s">
        <v>1330</v>
      </c>
      <c r="B54" s="1129" t="s">
        <v>1340</v>
      </c>
      <c r="C54" s="1129"/>
      <c r="D54" s="1129"/>
      <c r="E54" s="1129"/>
      <c r="F54" s="1129"/>
      <c r="G54" s="1129"/>
      <c r="H54" s="1129"/>
      <c r="I54" s="1129"/>
    </row>
    <row r="55" spans="1:9" ht="15" customHeight="1" x14ac:dyDescent="0.2">
      <c r="A55" s="123"/>
      <c r="B55" s="1129" t="s">
        <v>1347</v>
      </c>
      <c r="C55" s="1129"/>
      <c r="D55" s="1129"/>
      <c r="E55" s="1129"/>
      <c r="F55" s="1129"/>
      <c r="G55" s="1129"/>
      <c r="H55" s="1129"/>
      <c r="I55" s="1129"/>
    </row>
    <row r="56" spans="1:9" ht="12.75" customHeight="1" x14ac:dyDescent="0.2">
      <c r="A56" s="1055" t="s">
        <v>1141</v>
      </c>
      <c r="B56" s="1055"/>
      <c r="C56" s="1055"/>
      <c r="D56" s="626"/>
      <c r="E56" s="626"/>
      <c r="F56" s="626"/>
      <c r="G56" s="626"/>
      <c r="H56" s="1315" t="s">
        <v>1000</v>
      </c>
      <c r="I56" s="1315"/>
    </row>
  </sheetData>
  <mergeCells count="22">
    <mergeCell ref="H56:I56"/>
    <mergeCell ref="A56:C56"/>
    <mergeCell ref="A11:B11"/>
    <mergeCell ref="B50:I50"/>
    <mergeCell ref="B55:I55"/>
    <mergeCell ref="B54:I54"/>
    <mergeCell ref="B53:I53"/>
    <mergeCell ref="B51:I51"/>
    <mergeCell ref="B52:I52"/>
    <mergeCell ref="A2:I2"/>
    <mergeCell ref="A3:I3"/>
    <mergeCell ref="A4:I4"/>
    <mergeCell ref="A5:B7"/>
    <mergeCell ref="A8:B10"/>
    <mergeCell ref="C9:G9"/>
    <mergeCell ref="C10:G10"/>
    <mergeCell ref="H10:I10"/>
    <mergeCell ref="H5:I5"/>
    <mergeCell ref="H6:I6"/>
    <mergeCell ref="C5:E5"/>
    <mergeCell ref="C6:E6"/>
    <mergeCell ref="H9:I9"/>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156"/>
  <sheetViews>
    <sheetView zoomScale="160" zoomScaleNormal="160" workbookViewId="0">
      <selection activeCell="E73" sqref="E73"/>
    </sheetView>
  </sheetViews>
  <sheetFormatPr baseColWidth="10" defaultRowHeight="12.75" x14ac:dyDescent="0.2"/>
  <cols>
    <col min="1" max="1" width="10.28515625" customWidth="1"/>
    <col min="2" max="2" width="3" customWidth="1"/>
    <col min="3" max="5" width="14.7109375" style="8" customWidth="1"/>
    <col min="6" max="7" width="14.7109375" style="38" customWidth="1"/>
  </cols>
  <sheetData>
    <row r="1" spans="1:7" s="121" customFormat="1" ht="10.5" customHeight="1" x14ac:dyDescent="0.15">
      <c r="A1" s="124" t="s">
        <v>279</v>
      </c>
      <c r="C1" s="211"/>
      <c r="D1" s="211"/>
      <c r="E1" s="211"/>
      <c r="F1" s="144"/>
      <c r="G1" s="144"/>
    </row>
    <row r="2" spans="1:7" s="90" customFormat="1" ht="16.899999999999999" customHeight="1" x14ac:dyDescent="0.2">
      <c r="A2" s="1086" t="s">
        <v>1478</v>
      </c>
      <c r="B2" s="1086"/>
      <c r="C2" s="1086"/>
      <c r="D2" s="1086"/>
      <c r="E2" s="1086"/>
      <c r="F2" s="1086"/>
      <c r="G2" s="1086"/>
    </row>
    <row r="3" spans="1:7" s="90" customFormat="1" ht="16.899999999999999" customHeight="1" x14ac:dyDescent="0.2">
      <c r="A3" s="1086" t="s">
        <v>1489</v>
      </c>
      <c r="B3" s="1086"/>
      <c r="C3" s="1086"/>
      <c r="D3" s="1086"/>
      <c r="E3" s="1086"/>
      <c r="F3" s="1086"/>
      <c r="G3" s="1086"/>
    </row>
    <row r="4" spans="1:7" ht="10.5" customHeight="1" x14ac:dyDescent="0.2">
      <c r="A4" s="1030"/>
      <c r="B4" s="1030"/>
      <c r="C4" s="1030"/>
      <c r="D4" s="1030"/>
      <c r="E4" s="1030"/>
      <c r="F4" s="1030"/>
      <c r="G4" s="1030"/>
    </row>
    <row r="5" spans="1:7" s="274" customFormat="1" ht="12.75" customHeight="1" x14ac:dyDescent="0.2">
      <c r="A5" s="1170" t="s">
        <v>968</v>
      </c>
      <c r="B5" s="1213"/>
      <c r="C5" s="451" t="s">
        <v>1327</v>
      </c>
      <c r="D5" s="451" t="s">
        <v>1349</v>
      </c>
      <c r="E5" s="451" t="s">
        <v>1351</v>
      </c>
      <c r="F5" s="275" t="s">
        <v>1353</v>
      </c>
      <c r="G5" s="458" t="s">
        <v>1356</v>
      </c>
    </row>
    <row r="6" spans="1:7" s="274" customFormat="1" ht="12.75" customHeight="1" x14ac:dyDescent="0.15">
      <c r="A6" s="1002" t="s">
        <v>969</v>
      </c>
      <c r="B6" s="1003"/>
      <c r="C6" s="634" t="s">
        <v>1348</v>
      </c>
      <c r="D6" s="634" t="s">
        <v>1350</v>
      </c>
      <c r="E6" s="634" t="s">
        <v>1352</v>
      </c>
      <c r="F6" s="637" t="s">
        <v>1354</v>
      </c>
      <c r="G6" s="638" t="s">
        <v>1354</v>
      </c>
    </row>
    <row r="7" spans="1:7" s="274" customFormat="1" ht="12.75" customHeight="1" x14ac:dyDescent="0.2">
      <c r="A7" s="1004"/>
      <c r="B7" s="1005"/>
      <c r="C7" s="640"/>
      <c r="D7" s="640"/>
      <c r="E7" s="640"/>
      <c r="F7" s="639" t="s">
        <v>1355</v>
      </c>
      <c r="G7" s="325" t="s">
        <v>1357</v>
      </c>
    </row>
    <row r="8" spans="1:7" s="257" customFormat="1" ht="10.5" customHeight="1" x14ac:dyDescent="0.2">
      <c r="A8" s="1002"/>
      <c r="B8" s="1002"/>
      <c r="C8" s="541"/>
      <c r="D8" s="541"/>
      <c r="E8" s="541"/>
      <c r="F8" s="276"/>
      <c r="G8" s="276"/>
    </row>
    <row r="9" spans="1:7" s="257" customFormat="1" ht="11.25" customHeight="1" x14ac:dyDescent="0.2">
      <c r="A9" s="1318">
        <v>1975</v>
      </c>
      <c r="B9" s="1318"/>
      <c r="C9" s="541">
        <v>2650</v>
      </c>
      <c r="D9" s="541">
        <v>102</v>
      </c>
      <c r="E9" s="541">
        <v>169</v>
      </c>
      <c r="F9" s="276">
        <v>2.4</v>
      </c>
      <c r="G9" s="276">
        <v>4</v>
      </c>
    </row>
    <row r="10" spans="1:7" s="257" customFormat="1" ht="11.25" customHeight="1" x14ac:dyDescent="0.2">
      <c r="A10" s="1318">
        <v>1976</v>
      </c>
      <c r="B10" s="1318"/>
      <c r="C10" s="541">
        <v>2394</v>
      </c>
      <c r="D10" s="541">
        <v>127</v>
      </c>
      <c r="E10" s="541">
        <v>161</v>
      </c>
      <c r="F10" s="276">
        <v>3</v>
      </c>
      <c r="G10" s="276">
        <v>3.8</v>
      </c>
    </row>
    <row r="11" spans="1:7" s="257" customFormat="1" ht="11.25" customHeight="1" x14ac:dyDescent="0.2">
      <c r="A11" s="1318">
        <v>1977</v>
      </c>
      <c r="B11" s="1318"/>
      <c r="C11" s="541">
        <v>2661</v>
      </c>
      <c r="D11" s="541">
        <v>103</v>
      </c>
      <c r="E11" s="541">
        <v>204</v>
      </c>
      <c r="F11" s="276">
        <v>2.4</v>
      </c>
      <c r="G11" s="276">
        <v>4.8</v>
      </c>
    </row>
    <row r="12" spans="1:7" s="257" customFormat="1" ht="11.25" customHeight="1" x14ac:dyDescent="0.2">
      <c r="A12" s="1318">
        <v>1978</v>
      </c>
      <c r="B12" s="1318"/>
      <c r="C12" s="541">
        <v>2207</v>
      </c>
      <c r="D12" s="541">
        <v>128</v>
      </c>
      <c r="E12" s="541">
        <v>223</v>
      </c>
      <c r="F12" s="276">
        <v>3</v>
      </c>
      <c r="G12" s="276">
        <v>5.2</v>
      </c>
    </row>
    <row r="13" spans="1:7" s="257" customFormat="1" ht="11.25" customHeight="1" x14ac:dyDescent="0.2">
      <c r="A13" s="1318">
        <v>1979</v>
      </c>
      <c r="B13" s="1318"/>
      <c r="C13" s="541">
        <v>2180</v>
      </c>
      <c r="D13" s="541">
        <v>147</v>
      </c>
      <c r="E13" s="541">
        <v>267</v>
      </c>
      <c r="F13" s="276">
        <v>3.4</v>
      </c>
      <c r="G13" s="276">
        <v>6.2</v>
      </c>
    </row>
    <row r="14" spans="1:7" s="257" customFormat="1" ht="8.25" customHeight="1" x14ac:dyDescent="0.2">
      <c r="A14" s="1318"/>
      <c r="B14" s="1318"/>
      <c r="C14" s="541"/>
      <c r="D14" s="541"/>
      <c r="E14" s="541"/>
      <c r="F14" s="276"/>
      <c r="G14" s="276"/>
    </row>
    <row r="15" spans="1:7" s="257" customFormat="1" ht="11.25" customHeight="1" x14ac:dyDescent="0.2">
      <c r="A15" s="1318">
        <v>1980</v>
      </c>
      <c r="B15" s="1318"/>
      <c r="C15" s="541">
        <v>2392</v>
      </c>
      <c r="D15" s="541">
        <v>157</v>
      </c>
      <c r="E15" s="541">
        <v>269</v>
      </c>
      <c r="F15" s="276">
        <v>3.7</v>
      </c>
      <c r="G15" s="276">
        <v>6.3</v>
      </c>
    </row>
    <row r="16" spans="1:7" s="257" customFormat="1" ht="11.25" customHeight="1" x14ac:dyDescent="0.2">
      <c r="A16" s="1318">
        <v>1981</v>
      </c>
      <c r="B16" s="1318"/>
      <c r="C16" s="541">
        <v>2443</v>
      </c>
      <c r="D16" s="541">
        <v>110</v>
      </c>
      <c r="E16" s="541">
        <v>248</v>
      </c>
      <c r="F16" s="276">
        <v>2.6</v>
      </c>
      <c r="G16" s="276">
        <v>5.8</v>
      </c>
    </row>
    <row r="17" spans="1:7" s="257" customFormat="1" ht="11.25" customHeight="1" x14ac:dyDescent="0.2">
      <c r="A17" s="1318">
        <v>1982</v>
      </c>
      <c r="B17" s="1318"/>
      <c r="C17" s="541">
        <v>2191</v>
      </c>
      <c r="D17" s="541">
        <v>124</v>
      </c>
      <c r="E17" s="541">
        <v>307</v>
      </c>
      <c r="F17" s="276">
        <v>2.9</v>
      </c>
      <c r="G17" s="276">
        <v>7.1</v>
      </c>
    </row>
    <row r="18" spans="1:7" s="257" customFormat="1" ht="11.25" customHeight="1" x14ac:dyDescent="0.2">
      <c r="A18" s="1318">
        <v>1983</v>
      </c>
      <c r="B18" s="1318"/>
      <c r="C18" s="541">
        <v>2441</v>
      </c>
      <c r="D18" s="541">
        <v>186</v>
      </c>
      <c r="E18" s="541">
        <v>341</v>
      </c>
      <c r="F18" s="276">
        <v>4.3</v>
      </c>
      <c r="G18" s="276">
        <v>7.9</v>
      </c>
    </row>
    <row r="19" spans="1:7" s="257" customFormat="1" ht="11.25" customHeight="1" x14ac:dyDescent="0.2">
      <c r="A19" s="1318">
        <v>1984</v>
      </c>
      <c r="B19" s="1318"/>
      <c r="C19" s="541">
        <v>2491</v>
      </c>
      <c r="D19" s="541">
        <v>185</v>
      </c>
      <c r="E19" s="541">
        <v>304</v>
      </c>
      <c r="F19" s="276">
        <v>4.3</v>
      </c>
      <c r="G19" s="276">
        <v>7</v>
      </c>
    </row>
    <row r="20" spans="1:7" s="257" customFormat="1" ht="8.25" customHeight="1" x14ac:dyDescent="0.2">
      <c r="A20" s="1318"/>
      <c r="B20" s="1318"/>
      <c r="C20" s="541"/>
      <c r="D20" s="541"/>
      <c r="E20" s="541"/>
      <c r="F20" s="276"/>
      <c r="G20" s="276"/>
    </row>
    <row r="21" spans="1:7" s="257" customFormat="1" ht="11.25" customHeight="1" x14ac:dyDescent="0.2">
      <c r="A21" s="1318">
        <v>1985</v>
      </c>
      <c r="B21" s="1318"/>
      <c r="C21" s="541">
        <v>2462</v>
      </c>
      <c r="D21" s="541">
        <v>168</v>
      </c>
      <c r="E21" s="541">
        <v>353</v>
      </c>
      <c r="F21" s="276">
        <v>3.9</v>
      </c>
      <c r="G21" s="276">
        <v>8.1999999999999993</v>
      </c>
    </row>
    <row r="22" spans="1:7" s="257" customFormat="1" ht="11.25" customHeight="1" x14ac:dyDescent="0.2">
      <c r="A22" s="1318">
        <v>1986</v>
      </c>
      <c r="B22" s="1318"/>
      <c r="C22" s="541">
        <v>2424</v>
      </c>
      <c r="D22" s="541">
        <v>218</v>
      </c>
      <c r="E22" s="541">
        <v>311</v>
      </c>
      <c r="F22" s="276">
        <v>5</v>
      </c>
      <c r="G22" s="276">
        <v>7.2</v>
      </c>
    </row>
    <row r="23" spans="1:7" s="257" customFormat="1" ht="11.25" customHeight="1" x14ac:dyDescent="0.2">
      <c r="A23" s="1318">
        <v>1987</v>
      </c>
      <c r="B23" s="1318"/>
      <c r="C23" s="541">
        <v>2483</v>
      </c>
      <c r="D23" s="541">
        <v>306</v>
      </c>
      <c r="E23" s="541">
        <v>353</v>
      </c>
      <c r="F23" s="276">
        <v>7.1</v>
      </c>
      <c r="G23" s="276">
        <v>8.1</v>
      </c>
    </row>
    <row r="24" spans="1:7" s="257" customFormat="1" ht="11.25" customHeight="1" x14ac:dyDescent="0.2">
      <c r="A24" s="1318">
        <v>1988</v>
      </c>
      <c r="B24" s="1318"/>
      <c r="C24" s="541">
        <v>2663</v>
      </c>
      <c r="D24" s="541">
        <v>365</v>
      </c>
      <c r="E24" s="541">
        <v>348</v>
      </c>
      <c r="F24" s="276">
        <v>8.4</v>
      </c>
      <c r="G24" s="276">
        <v>8</v>
      </c>
    </row>
    <row r="25" spans="1:7" s="257" customFormat="1" ht="11.25" customHeight="1" x14ac:dyDescent="0.2">
      <c r="A25" s="1318">
        <v>1989</v>
      </c>
      <c r="B25" s="1318"/>
      <c r="C25" s="541">
        <v>2634</v>
      </c>
      <c r="D25" s="541">
        <v>345</v>
      </c>
      <c r="E25" s="541">
        <v>515</v>
      </c>
      <c r="F25" s="276">
        <v>7.9</v>
      </c>
      <c r="G25" s="276">
        <v>11.8</v>
      </c>
    </row>
    <row r="26" spans="1:7" s="257" customFormat="1" ht="8.25" customHeight="1" x14ac:dyDescent="0.2">
      <c r="A26" s="1318"/>
      <c r="B26" s="1318"/>
      <c r="C26" s="541"/>
      <c r="D26" s="541"/>
      <c r="E26" s="541"/>
      <c r="F26" s="276"/>
      <c r="G26" s="276"/>
    </row>
    <row r="27" spans="1:7" s="257" customFormat="1" ht="11.25" customHeight="1" x14ac:dyDescent="0.2">
      <c r="A27" s="1318">
        <v>1990</v>
      </c>
      <c r="B27" s="1318"/>
      <c r="C27" s="541">
        <v>2597</v>
      </c>
      <c r="D27" s="541">
        <v>255</v>
      </c>
      <c r="E27" s="541">
        <v>320</v>
      </c>
      <c r="F27" s="276">
        <v>5.8</v>
      </c>
      <c r="G27" s="276">
        <v>7.3</v>
      </c>
    </row>
    <row r="28" spans="1:7" s="257" customFormat="1" ht="11.25" customHeight="1" x14ac:dyDescent="0.2">
      <c r="A28" s="1318">
        <v>1991</v>
      </c>
      <c r="B28" s="1318"/>
      <c r="C28" s="541">
        <v>2755</v>
      </c>
      <c r="D28" s="541">
        <v>363</v>
      </c>
      <c r="E28" s="541">
        <v>402</v>
      </c>
      <c r="F28" s="276">
        <v>8.3000000000000007</v>
      </c>
      <c r="G28" s="276">
        <v>9.1</v>
      </c>
    </row>
    <row r="29" spans="1:7" s="257" customFormat="1" ht="11.25" customHeight="1" x14ac:dyDescent="0.2">
      <c r="A29" s="1318">
        <v>1992</v>
      </c>
      <c r="B29" s="1318"/>
      <c r="C29" s="541">
        <v>2630</v>
      </c>
      <c r="D29" s="541">
        <v>251</v>
      </c>
      <c r="E29" s="541">
        <v>396</v>
      </c>
      <c r="F29" s="276">
        <v>5.7</v>
      </c>
      <c r="G29" s="276">
        <v>9</v>
      </c>
    </row>
    <row r="30" spans="1:7" s="257" customFormat="1" ht="11.25" customHeight="1" x14ac:dyDescent="0.2">
      <c r="A30" s="1318">
        <v>1993</v>
      </c>
      <c r="B30" s="1318"/>
      <c r="C30" s="541">
        <v>2360</v>
      </c>
      <c r="D30" s="541">
        <v>271</v>
      </c>
      <c r="E30" s="541">
        <v>368</v>
      </c>
      <c r="F30" s="276">
        <v>6.1</v>
      </c>
      <c r="G30" s="276">
        <v>8.3000000000000007</v>
      </c>
    </row>
    <row r="31" spans="1:7" s="257" customFormat="1" ht="11.25" customHeight="1" x14ac:dyDescent="0.2">
      <c r="A31" s="1318">
        <v>1994</v>
      </c>
      <c r="B31" s="1318"/>
      <c r="C31" s="541">
        <v>2342</v>
      </c>
      <c r="D31" s="541">
        <v>308</v>
      </c>
      <c r="E31" s="541">
        <v>524</v>
      </c>
      <c r="F31" s="276">
        <v>6.9</v>
      </c>
      <c r="G31" s="276">
        <v>11.8</v>
      </c>
    </row>
    <row r="32" spans="1:7" s="257" customFormat="1" ht="8.25" customHeight="1" x14ac:dyDescent="0.2">
      <c r="A32" s="1318"/>
      <c r="B32" s="1318"/>
      <c r="C32" s="541"/>
      <c r="D32" s="541"/>
      <c r="E32" s="541"/>
      <c r="F32" s="276"/>
      <c r="G32" s="276"/>
    </row>
    <row r="33" spans="1:7" s="257" customFormat="1" ht="11.25" customHeight="1" x14ac:dyDescent="0.2">
      <c r="A33" s="1318">
        <v>1995</v>
      </c>
      <c r="B33" s="1318"/>
      <c r="C33" s="541">
        <v>2463</v>
      </c>
      <c r="D33" s="541">
        <v>265</v>
      </c>
      <c r="E33" s="541">
        <v>487</v>
      </c>
      <c r="F33" s="276">
        <v>5.9</v>
      </c>
      <c r="G33" s="276">
        <v>10.9</v>
      </c>
    </row>
    <row r="34" spans="1:7" s="257" customFormat="1" ht="11.25" customHeight="1" x14ac:dyDescent="0.2">
      <c r="A34" s="1318">
        <v>1996</v>
      </c>
      <c r="B34" s="1318"/>
      <c r="C34" s="541">
        <v>2284</v>
      </c>
      <c r="D34" s="541">
        <v>310</v>
      </c>
      <c r="E34" s="541">
        <v>473</v>
      </c>
      <c r="F34" s="276">
        <v>6.9</v>
      </c>
      <c r="G34" s="276">
        <v>10.5</v>
      </c>
    </row>
    <row r="35" spans="1:7" s="257" customFormat="1" ht="11.25" customHeight="1" x14ac:dyDescent="0.2">
      <c r="A35" s="1318">
        <v>1997</v>
      </c>
      <c r="B35" s="1318"/>
      <c r="C35" s="541">
        <v>2134</v>
      </c>
      <c r="D35" s="541">
        <v>273</v>
      </c>
      <c r="E35" s="541">
        <v>505</v>
      </c>
      <c r="F35" s="276">
        <v>6</v>
      </c>
      <c r="G35" s="276">
        <v>11.2</v>
      </c>
    </row>
    <row r="36" spans="1:7" s="257" customFormat="1" ht="11.25" customHeight="1" x14ac:dyDescent="0.2">
      <c r="A36" s="1318">
        <v>1998</v>
      </c>
      <c r="B36" s="1318"/>
      <c r="C36" s="541">
        <v>2065</v>
      </c>
      <c r="D36" s="541">
        <v>310</v>
      </c>
      <c r="E36" s="541">
        <v>575</v>
      </c>
      <c r="F36" s="276">
        <v>6.8</v>
      </c>
      <c r="G36" s="276">
        <v>12.6</v>
      </c>
    </row>
    <row r="37" spans="1:7" s="257" customFormat="1" ht="11.25" customHeight="1" x14ac:dyDescent="0.2">
      <c r="A37" s="1318">
        <v>1999</v>
      </c>
      <c r="B37" s="1318"/>
      <c r="C37" s="541">
        <v>2131</v>
      </c>
      <c r="D37" s="541">
        <v>346</v>
      </c>
      <c r="E37" s="541">
        <v>511</v>
      </c>
      <c r="F37" s="276">
        <v>7.6</v>
      </c>
      <c r="G37" s="276">
        <v>11.2</v>
      </c>
    </row>
    <row r="38" spans="1:7" s="257" customFormat="1" ht="8.25" customHeight="1" x14ac:dyDescent="0.2">
      <c r="A38" s="1318"/>
      <c r="B38" s="1318"/>
      <c r="C38" s="541"/>
      <c r="D38" s="541"/>
      <c r="E38" s="541"/>
      <c r="F38" s="276"/>
      <c r="G38" s="276"/>
    </row>
    <row r="39" spans="1:7" s="257" customFormat="1" ht="11.25" customHeight="1" x14ac:dyDescent="0.2">
      <c r="A39" s="1318">
        <v>2000</v>
      </c>
      <c r="B39" s="1318"/>
      <c r="C39" s="541">
        <v>2113</v>
      </c>
      <c r="D39" s="541">
        <v>316</v>
      </c>
      <c r="E39" s="541">
        <v>523</v>
      </c>
      <c r="F39" s="276">
        <v>6.9</v>
      </c>
      <c r="G39" s="276">
        <v>11.4</v>
      </c>
    </row>
    <row r="40" spans="1:7" s="257" customFormat="1" ht="11.25" customHeight="1" x14ac:dyDescent="0.2">
      <c r="A40" s="1318">
        <v>2001</v>
      </c>
      <c r="B40" s="1318"/>
      <c r="C40" s="541">
        <v>1912</v>
      </c>
      <c r="D40" s="541">
        <v>370</v>
      </c>
      <c r="E40" s="541">
        <v>645</v>
      </c>
      <c r="F40" s="276">
        <v>8</v>
      </c>
      <c r="G40" s="276">
        <v>14</v>
      </c>
    </row>
    <row r="41" spans="1:7" s="257" customFormat="1" ht="11.25" customHeight="1" x14ac:dyDescent="0.2">
      <c r="A41" s="1318">
        <v>2002</v>
      </c>
      <c r="B41" s="1318"/>
      <c r="C41" s="541">
        <v>2000</v>
      </c>
      <c r="D41" s="541">
        <v>341</v>
      </c>
      <c r="E41" s="541">
        <v>662</v>
      </c>
      <c r="F41" s="276">
        <v>7.3</v>
      </c>
      <c r="G41" s="276">
        <v>14.2</v>
      </c>
    </row>
    <row r="42" spans="1:7" s="257" customFormat="1" ht="11.25" customHeight="1" x14ac:dyDescent="0.2">
      <c r="A42" s="1318">
        <v>2003</v>
      </c>
      <c r="B42" s="1318"/>
      <c r="C42" s="541">
        <v>1899</v>
      </c>
      <c r="D42" s="541">
        <v>368</v>
      </c>
      <c r="E42" s="541">
        <v>641</v>
      </c>
      <c r="F42" s="276">
        <v>7.9</v>
      </c>
      <c r="G42" s="276">
        <v>13.7</v>
      </c>
    </row>
    <row r="43" spans="1:7" s="257" customFormat="1" ht="11.25" customHeight="1" x14ac:dyDescent="0.2">
      <c r="A43" s="1318">
        <v>2004</v>
      </c>
      <c r="B43" s="1318"/>
      <c r="C43" s="541">
        <v>1855</v>
      </c>
      <c r="D43" s="541">
        <v>420</v>
      </c>
      <c r="E43" s="541">
        <v>660</v>
      </c>
      <c r="F43" s="276">
        <v>8.9</v>
      </c>
      <c r="G43" s="276">
        <v>14</v>
      </c>
    </row>
    <row r="44" spans="1:7" s="257" customFormat="1" ht="8.25" customHeight="1" x14ac:dyDescent="0.2">
      <c r="A44" s="1318"/>
      <c r="B44" s="1318"/>
      <c r="C44" s="541"/>
      <c r="D44" s="541"/>
      <c r="E44" s="541"/>
      <c r="F44" s="276"/>
      <c r="G44" s="276"/>
    </row>
    <row r="45" spans="1:7" s="257" customFormat="1" ht="11.25" customHeight="1" x14ac:dyDescent="0.2">
      <c r="A45" s="1318">
        <v>2005</v>
      </c>
      <c r="B45" s="1318"/>
      <c r="C45" s="541">
        <v>1839</v>
      </c>
      <c r="D45" s="541">
        <v>468</v>
      </c>
      <c r="E45" s="541">
        <v>821</v>
      </c>
      <c r="F45" s="276">
        <v>9.8000000000000007</v>
      </c>
      <c r="G45" s="276">
        <v>17.2</v>
      </c>
    </row>
    <row r="46" spans="1:7" s="257" customFormat="1" ht="11.25" customHeight="1" x14ac:dyDescent="0.2">
      <c r="A46" s="1318">
        <v>2006</v>
      </c>
      <c r="B46" s="1318"/>
      <c r="C46" s="541">
        <v>1914</v>
      </c>
      <c r="D46" s="541">
        <v>429</v>
      </c>
      <c r="E46" s="541">
        <v>660</v>
      </c>
      <c r="F46" s="276">
        <v>8.9</v>
      </c>
      <c r="G46" s="276">
        <v>13.7</v>
      </c>
    </row>
    <row r="47" spans="1:7" s="257" customFormat="1" ht="11.25" customHeight="1" x14ac:dyDescent="0.2">
      <c r="A47" s="1318">
        <v>2007</v>
      </c>
      <c r="B47" s="1318"/>
      <c r="C47" s="541">
        <v>1788</v>
      </c>
      <c r="D47" s="541">
        <v>472</v>
      </c>
      <c r="E47" s="541">
        <v>728</v>
      </c>
      <c r="F47" s="276">
        <v>9.6999999999999993</v>
      </c>
      <c r="G47" s="276">
        <v>14.9</v>
      </c>
    </row>
    <row r="48" spans="1:7" s="257" customFormat="1" ht="11.25" customHeight="1" x14ac:dyDescent="0.2">
      <c r="A48" s="1318">
        <v>2008</v>
      </c>
      <c r="B48" s="1318"/>
      <c r="C48" s="541">
        <v>1785</v>
      </c>
      <c r="D48" s="541">
        <v>518</v>
      </c>
      <c r="E48" s="541">
        <v>673</v>
      </c>
      <c r="F48" s="276">
        <v>10.5</v>
      </c>
      <c r="G48" s="276">
        <v>13.7</v>
      </c>
    </row>
    <row r="49" spans="1:14" s="257" customFormat="1" ht="11.25" customHeight="1" x14ac:dyDescent="0.2">
      <c r="A49" s="1318">
        <v>2009</v>
      </c>
      <c r="B49" s="1318"/>
      <c r="C49" s="541">
        <v>1917</v>
      </c>
      <c r="D49" s="541">
        <v>476</v>
      </c>
      <c r="E49" s="541">
        <v>710</v>
      </c>
      <c r="F49" s="276">
        <v>9.6</v>
      </c>
      <c r="G49" s="276">
        <v>14.3</v>
      </c>
    </row>
    <row r="50" spans="1:14" s="257" customFormat="1" ht="8.25" customHeight="1" x14ac:dyDescent="0.2">
      <c r="A50" s="1318"/>
      <c r="B50" s="1318"/>
      <c r="C50" s="541"/>
      <c r="D50" s="541"/>
      <c r="E50" s="541"/>
      <c r="F50" s="276"/>
      <c r="G50" s="276"/>
    </row>
    <row r="51" spans="1:14" s="257" customFormat="1" ht="11.25" customHeight="1" x14ac:dyDescent="0.2">
      <c r="A51" s="1318">
        <v>2010</v>
      </c>
      <c r="B51" s="1318"/>
      <c r="C51" s="541">
        <v>1906</v>
      </c>
      <c r="D51" s="541">
        <v>504</v>
      </c>
      <c r="E51" s="541">
        <v>666</v>
      </c>
      <c r="F51" s="276">
        <v>10.1</v>
      </c>
      <c r="G51" s="276">
        <v>13.3</v>
      </c>
    </row>
    <row r="52" spans="1:14" s="257" customFormat="1" ht="11.25" customHeight="1" x14ac:dyDescent="0.2">
      <c r="A52" s="1318">
        <v>2011</v>
      </c>
      <c r="B52" s="1318"/>
      <c r="C52" s="541">
        <v>2024</v>
      </c>
      <c r="D52" s="541">
        <v>526</v>
      </c>
      <c r="E52" s="541">
        <v>643</v>
      </c>
      <c r="F52" s="276">
        <v>10.4</v>
      </c>
      <c r="G52" s="276">
        <v>12.7</v>
      </c>
    </row>
    <row r="53" spans="1:14" s="257" customFormat="1" ht="11.25" customHeight="1" x14ac:dyDescent="0.2">
      <c r="A53" s="1318">
        <v>2012</v>
      </c>
      <c r="B53" s="1318"/>
      <c r="C53" s="541">
        <v>2081</v>
      </c>
      <c r="D53" s="541">
        <v>508</v>
      </c>
      <c r="E53" s="541">
        <v>637</v>
      </c>
      <c r="F53" s="276">
        <v>10</v>
      </c>
      <c r="G53" s="276">
        <v>12.6</v>
      </c>
    </row>
    <row r="54" spans="1:14" s="257" customFormat="1" ht="11.25" customHeight="1" x14ac:dyDescent="0.2">
      <c r="A54" s="1318">
        <v>2013</v>
      </c>
      <c r="B54" s="1318"/>
      <c r="C54" s="541">
        <v>1842</v>
      </c>
      <c r="D54" s="541">
        <v>492</v>
      </c>
      <c r="E54" s="541">
        <v>557</v>
      </c>
      <c r="F54" s="276">
        <v>9.6</v>
      </c>
      <c r="G54" s="276">
        <v>10.9</v>
      </c>
    </row>
    <row r="55" spans="1:14" s="257" customFormat="1" ht="11.25" customHeight="1" x14ac:dyDescent="0.2">
      <c r="A55" s="1318">
        <v>2014</v>
      </c>
      <c r="B55" s="1318"/>
      <c r="C55" s="541">
        <v>2038</v>
      </c>
      <c r="D55" s="541">
        <v>473</v>
      </c>
      <c r="E55" s="541">
        <v>598</v>
      </c>
      <c r="F55" s="276">
        <v>9.1</v>
      </c>
      <c r="G55" s="276">
        <v>11.6</v>
      </c>
    </row>
    <row r="56" spans="1:14" s="257" customFormat="1" ht="8.25" customHeight="1" x14ac:dyDescent="0.2">
      <c r="A56" s="1318"/>
      <c r="B56" s="1318"/>
      <c r="C56" s="541"/>
      <c r="D56" s="541"/>
      <c r="E56" s="541"/>
      <c r="F56" s="276"/>
      <c r="G56" s="276"/>
    </row>
    <row r="57" spans="1:14" s="257" customFormat="1" ht="11.25" customHeight="1" x14ac:dyDescent="0.2">
      <c r="A57" s="1318">
        <v>2015</v>
      </c>
      <c r="B57" s="1318"/>
      <c r="C57" s="541">
        <v>2103</v>
      </c>
      <c r="D57" s="541">
        <v>792</v>
      </c>
      <c r="E57" s="541">
        <v>634</v>
      </c>
      <c r="F57" s="276">
        <v>15.2</v>
      </c>
      <c r="G57" s="276">
        <v>12.2</v>
      </c>
    </row>
    <row r="58" spans="1:14" s="257" customFormat="1" ht="11.25" customHeight="1" x14ac:dyDescent="0.2">
      <c r="A58" s="1002">
        <v>2016</v>
      </c>
      <c r="B58" s="1002"/>
      <c r="C58" s="541">
        <v>2135</v>
      </c>
      <c r="D58" s="541">
        <v>875</v>
      </c>
      <c r="E58" s="541">
        <v>666</v>
      </c>
      <c r="F58" s="276">
        <v>16.7</v>
      </c>
      <c r="G58" s="276">
        <v>12.7</v>
      </c>
    </row>
    <row r="59" spans="1:14" s="257" customFormat="1" ht="11.25" customHeight="1" x14ac:dyDescent="0.2">
      <c r="A59" s="1002">
        <v>2017</v>
      </c>
      <c r="B59" s="1002"/>
      <c r="C59" s="541">
        <v>2165</v>
      </c>
      <c r="D59" s="541">
        <v>697</v>
      </c>
      <c r="E59" s="541">
        <v>618</v>
      </c>
      <c r="F59" s="276">
        <v>13.3</v>
      </c>
      <c r="G59" s="276">
        <v>11.7</v>
      </c>
    </row>
    <row r="60" spans="1:14" s="257" customFormat="1" ht="11.25" customHeight="1" x14ac:dyDescent="0.2">
      <c r="A60" s="1002">
        <v>2018</v>
      </c>
      <c r="B60" s="1002"/>
      <c r="C60" s="541">
        <v>2347</v>
      </c>
      <c r="D60" s="541">
        <v>687</v>
      </c>
      <c r="E60" s="541">
        <v>636</v>
      </c>
      <c r="F60" s="276">
        <v>13</v>
      </c>
      <c r="G60" s="276">
        <v>12</v>
      </c>
    </row>
    <row r="61" spans="1:14" s="257" customFormat="1" ht="11.25" customHeight="1" x14ac:dyDescent="0.2">
      <c r="A61" s="943">
        <v>2019</v>
      </c>
      <c r="B61" s="943"/>
      <c r="C61" s="541">
        <v>2241</v>
      </c>
      <c r="D61" s="541">
        <v>690</v>
      </c>
      <c r="E61" s="541">
        <v>655</v>
      </c>
      <c r="F61" s="276">
        <v>13</v>
      </c>
      <c r="G61" s="276">
        <v>12.3</v>
      </c>
    </row>
    <row r="62" spans="1:14" s="257" customFormat="1" ht="9.75" customHeight="1" x14ac:dyDescent="0.2">
      <c r="A62" s="1318"/>
      <c r="B62" s="1318"/>
      <c r="C62" s="541"/>
      <c r="D62" s="541"/>
      <c r="E62" s="541"/>
      <c r="F62" s="276"/>
      <c r="G62" s="276"/>
    </row>
    <row r="63" spans="1:14" s="257" customFormat="1" ht="16.5" customHeight="1" x14ac:dyDescent="0.2">
      <c r="A63" s="280">
        <v>2020</v>
      </c>
      <c r="B63" s="280"/>
      <c r="C63" s="260">
        <v>1687</v>
      </c>
      <c r="D63" s="260">
        <v>601</v>
      </c>
      <c r="E63" s="260">
        <v>563</v>
      </c>
      <c r="F63" s="948">
        <v>11.3</v>
      </c>
      <c r="G63" s="948">
        <v>10.6</v>
      </c>
      <c r="H63" s="460"/>
      <c r="I63"/>
      <c r="J63" s="8"/>
      <c r="K63"/>
      <c r="L63"/>
      <c r="M63"/>
      <c r="N63"/>
    </row>
    <row r="64" spans="1:14" ht="11.25" customHeight="1" x14ac:dyDescent="0.2">
      <c r="A64" s="997"/>
      <c r="B64" s="997"/>
      <c r="C64" s="455"/>
      <c r="D64" s="455"/>
      <c r="E64" s="455"/>
      <c r="F64" s="325"/>
      <c r="G64" s="325"/>
    </row>
    <row r="65" spans="1:7" s="90" customFormat="1" ht="18.75" customHeight="1" x14ac:dyDescent="0.2">
      <c r="A65" s="542" t="s">
        <v>963</v>
      </c>
      <c r="B65" s="1316" t="s">
        <v>1358</v>
      </c>
      <c r="C65" s="1316"/>
      <c r="D65" s="1316"/>
      <c r="E65" s="1316"/>
      <c r="F65" s="1316"/>
      <c r="G65" s="1316"/>
    </row>
    <row r="66" spans="1:7" s="291" customFormat="1" ht="15.75" customHeight="1" x14ac:dyDescent="0.2">
      <c r="A66" s="544"/>
      <c r="B66" s="1317" t="s">
        <v>1359</v>
      </c>
      <c r="C66" s="1317"/>
      <c r="D66" s="1317"/>
      <c r="E66" s="1317"/>
      <c r="F66" s="1317"/>
      <c r="G66" s="1317"/>
    </row>
    <row r="67" spans="1:7" s="291" customFormat="1" ht="15.75" customHeight="1" x14ac:dyDescent="0.15">
      <c r="A67" s="542" t="s">
        <v>1337</v>
      </c>
      <c r="B67" s="1052" t="s">
        <v>1360</v>
      </c>
      <c r="C67" s="1052"/>
      <c r="D67" s="1052"/>
      <c r="E67" s="1052"/>
      <c r="F67" s="1052"/>
      <c r="G67" s="1052"/>
    </row>
    <row r="68" spans="1:7" s="291" customFormat="1" ht="15.75" customHeight="1" x14ac:dyDescent="0.2">
      <c r="A68" s="544"/>
      <c r="B68" s="1317" t="s">
        <v>1361</v>
      </c>
      <c r="C68" s="1317"/>
      <c r="D68" s="1317"/>
      <c r="E68" s="1317"/>
      <c r="F68" s="1317"/>
      <c r="G68" s="1317"/>
    </row>
    <row r="69" spans="1:7" ht="9.75" customHeight="1" x14ac:dyDescent="0.2">
      <c r="A69" s="1055" t="s">
        <v>1141</v>
      </c>
      <c r="B69" s="1055"/>
      <c r="C69" s="1055"/>
      <c r="D69" s="626"/>
      <c r="E69" s="626"/>
      <c r="F69" s="1315" t="s">
        <v>1000</v>
      </c>
      <c r="G69" s="1315"/>
    </row>
    <row r="70" spans="1:7" ht="10.5" customHeight="1" x14ac:dyDescent="0.2"/>
    <row r="71" spans="1:7" ht="10.5" customHeight="1" x14ac:dyDescent="0.2"/>
    <row r="72" spans="1:7" ht="10.5" customHeight="1" x14ac:dyDescent="0.2"/>
    <row r="73" spans="1:7" ht="10.5" customHeight="1" x14ac:dyDescent="0.2"/>
    <row r="74" spans="1:7" ht="10.5" customHeight="1" x14ac:dyDescent="0.2"/>
    <row r="75" spans="1:7" ht="10.5" customHeight="1" x14ac:dyDescent="0.2"/>
    <row r="76" spans="1:7" ht="10.5" customHeight="1" x14ac:dyDescent="0.2"/>
    <row r="77" spans="1:7" ht="10.5" customHeight="1" x14ac:dyDescent="0.2"/>
    <row r="78" spans="1:7" ht="10.5" customHeight="1" x14ac:dyDescent="0.2"/>
    <row r="79" spans="1:7" ht="10.5" customHeight="1" x14ac:dyDescent="0.2"/>
    <row r="80" spans="1:7" ht="10.5" customHeight="1" x14ac:dyDescent="0.2"/>
    <row r="81" ht="10.5" customHeight="1" x14ac:dyDescent="0.2"/>
    <row r="82" ht="10.5" customHeight="1" x14ac:dyDescent="0.2"/>
    <row r="83" ht="10.5" customHeight="1" x14ac:dyDescent="0.2"/>
    <row r="84" ht="10.5" customHeight="1" x14ac:dyDescent="0.2"/>
    <row r="85" ht="10.5" customHeight="1" x14ac:dyDescent="0.2"/>
    <row r="86" ht="10.5" customHeight="1" x14ac:dyDescent="0.2"/>
    <row r="87" ht="10.5" customHeight="1" x14ac:dyDescent="0.2"/>
    <row r="88" ht="10.5" customHeight="1" x14ac:dyDescent="0.2"/>
    <row r="89" ht="10.5" customHeight="1" x14ac:dyDescent="0.2"/>
    <row r="90" ht="10.5" customHeight="1" x14ac:dyDescent="0.2"/>
    <row r="91" ht="10.5" customHeight="1" x14ac:dyDescent="0.2"/>
    <row r="92" ht="10.5" customHeight="1" x14ac:dyDescent="0.2"/>
    <row r="93" ht="10.5" customHeight="1" x14ac:dyDescent="0.2"/>
    <row r="94" ht="10.5" customHeight="1" x14ac:dyDescent="0.2"/>
    <row r="95" ht="10.5" customHeight="1" x14ac:dyDescent="0.2"/>
    <row r="96" ht="10.5" customHeight="1" x14ac:dyDescent="0.2"/>
    <row r="97" ht="10.5" customHeight="1" x14ac:dyDescent="0.2"/>
    <row r="98" ht="10.5" customHeight="1" x14ac:dyDescent="0.2"/>
    <row r="99" ht="10.5" customHeight="1" x14ac:dyDescent="0.2"/>
    <row r="100" ht="10.5" customHeight="1" x14ac:dyDescent="0.2"/>
    <row r="101" ht="10.5" customHeight="1" x14ac:dyDescent="0.2"/>
    <row r="102" ht="10.5" customHeight="1" x14ac:dyDescent="0.2"/>
    <row r="103" ht="10.5" customHeight="1" x14ac:dyDescent="0.2"/>
    <row r="104" ht="10.5" customHeight="1" x14ac:dyDescent="0.2"/>
    <row r="105" ht="10.5" customHeight="1" x14ac:dyDescent="0.2"/>
    <row r="106" ht="10.5" customHeight="1" x14ac:dyDescent="0.2"/>
    <row r="107" ht="10.5" customHeight="1" x14ac:dyDescent="0.2"/>
    <row r="108" ht="10.5" customHeight="1" x14ac:dyDescent="0.2"/>
    <row r="109" ht="10.5" customHeight="1" x14ac:dyDescent="0.2"/>
    <row r="110" ht="10.5" customHeight="1" x14ac:dyDescent="0.2"/>
    <row r="111" ht="10.5" customHeight="1" x14ac:dyDescent="0.2"/>
    <row r="112" ht="10.5" customHeight="1" x14ac:dyDescent="0.2"/>
    <row r="113" ht="10.5" customHeight="1" x14ac:dyDescent="0.2"/>
    <row r="114" ht="10.5" customHeight="1" x14ac:dyDescent="0.2"/>
    <row r="115" ht="10.5" customHeight="1" x14ac:dyDescent="0.2"/>
    <row r="116" ht="10.5" customHeight="1" x14ac:dyDescent="0.2"/>
    <row r="117" ht="10.5" customHeight="1" x14ac:dyDescent="0.2"/>
    <row r="118" ht="10.5" customHeight="1" x14ac:dyDescent="0.2"/>
    <row r="119" ht="10.5" customHeight="1" x14ac:dyDescent="0.2"/>
    <row r="120" ht="10.5" customHeight="1" x14ac:dyDescent="0.2"/>
    <row r="121" ht="10.5" customHeight="1" x14ac:dyDescent="0.2"/>
    <row r="122" ht="10.5" customHeight="1" x14ac:dyDescent="0.2"/>
    <row r="123" ht="10.5" customHeight="1" x14ac:dyDescent="0.2"/>
    <row r="124" ht="10.5" customHeight="1" x14ac:dyDescent="0.2"/>
    <row r="125" ht="10.5" customHeight="1" x14ac:dyDescent="0.2"/>
    <row r="126" ht="10.5" customHeight="1" x14ac:dyDescent="0.2"/>
    <row r="127" ht="10.5" customHeight="1" x14ac:dyDescent="0.2"/>
    <row r="128" ht="10.5" customHeight="1" x14ac:dyDescent="0.2"/>
    <row r="129" ht="10.5" customHeight="1" x14ac:dyDescent="0.2"/>
    <row r="130" ht="10.5" customHeight="1" x14ac:dyDescent="0.2"/>
    <row r="131" ht="10.5" customHeight="1" x14ac:dyDescent="0.2"/>
    <row r="132" ht="10.5" customHeight="1" x14ac:dyDescent="0.2"/>
    <row r="133" ht="10.5" customHeight="1" x14ac:dyDescent="0.2"/>
    <row r="134" ht="10.5" customHeight="1" x14ac:dyDescent="0.2"/>
    <row r="135" ht="10.5" customHeight="1" x14ac:dyDescent="0.2"/>
    <row r="136" ht="10.5" customHeight="1" x14ac:dyDescent="0.2"/>
    <row r="137" ht="10.5" customHeight="1" x14ac:dyDescent="0.2"/>
    <row r="138" ht="10.5" customHeight="1" x14ac:dyDescent="0.2"/>
    <row r="139" ht="10.5" customHeight="1" x14ac:dyDescent="0.2"/>
    <row r="140" ht="10.5" customHeight="1" x14ac:dyDescent="0.2"/>
    <row r="141" ht="10.5" customHeight="1" x14ac:dyDescent="0.2"/>
    <row r="142" ht="10.5" customHeight="1" x14ac:dyDescent="0.2"/>
    <row r="143" ht="10.5" customHeight="1" x14ac:dyDescent="0.2"/>
    <row r="144" ht="10.5" customHeight="1" x14ac:dyDescent="0.2"/>
    <row r="145" ht="10.5" customHeight="1" x14ac:dyDescent="0.2"/>
    <row r="146" ht="10.5" customHeight="1" x14ac:dyDescent="0.2"/>
    <row r="147" ht="10.5" customHeight="1" x14ac:dyDescent="0.2"/>
    <row r="148" ht="10.5" customHeight="1" x14ac:dyDescent="0.2"/>
    <row r="149" ht="10.5" customHeight="1" x14ac:dyDescent="0.2"/>
    <row r="150" ht="10.5" customHeight="1" x14ac:dyDescent="0.2"/>
    <row r="151" ht="10.5" customHeight="1" x14ac:dyDescent="0.2"/>
    <row r="152" ht="10.5" customHeight="1" x14ac:dyDescent="0.2"/>
    <row r="153" ht="10.5" customHeight="1" x14ac:dyDescent="0.2"/>
    <row r="154" ht="10.5" customHeight="1" x14ac:dyDescent="0.2"/>
    <row r="155" ht="10.5" customHeight="1" x14ac:dyDescent="0.2"/>
    <row r="156" ht="10.5" customHeight="1" x14ac:dyDescent="0.2"/>
  </sheetData>
  <mergeCells count="66">
    <mergeCell ref="A62:B62"/>
    <mergeCell ref="A57:B57"/>
    <mergeCell ref="A58:B58"/>
    <mergeCell ref="A59:B59"/>
    <mergeCell ref="A60:B60"/>
    <mergeCell ref="A51:B51"/>
    <mergeCell ref="A52:B52"/>
    <mergeCell ref="A53:B53"/>
    <mergeCell ref="A54:B54"/>
    <mergeCell ref="A56:B56"/>
    <mergeCell ref="A55:B55"/>
    <mergeCell ref="A50:B50"/>
    <mergeCell ref="A39:B39"/>
    <mergeCell ref="A40:B40"/>
    <mergeCell ref="A41:B41"/>
    <mergeCell ref="A42:B42"/>
    <mergeCell ref="A43:B43"/>
    <mergeCell ref="A44:B44"/>
    <mergeCell ref="A45:B45"/>
    <mergeCell ref="A46:B46"/>
    <mergeCell ref="A47:B47"/>
    <mergeCell ref="A48:B48"/>
    <mergeCell ref="A49:B49"/>
    <mergeCell ref="A38:B38"/>
    <mergeCell ref="A27:B27"/>
    <mergeCell ref="A28:B28"/>
    <mergeCell ref="A29:B29"/>
    <mergeCell ref="A30:B30"/>
    <mergeCell ref="A31:B31"/>
    <mergeCell ref="A32:B32"/>
    <mergeCell ref="A33:B33"/>
    <mergeCell ref="A34:B34"/>
    <mergeCell ref="A35:B35"/>
    <mergeCell ref="A36:B36"/>
    <mergeCell ref="A37:B37"/>
    <mergeCell ref="A12:B12"/>
    <mergeCell ref="A13:B13"/>
    <mergeCell ref="A14:B14"/>
    <mergeCell ref="A26:B26"/>
    <mergeCell ref="A15:B15"/>
    <mergeCell ref="A16:B16"/>
    <mergeCell ref="A17:B17"/>
    <mergeCell ref="A18:B18"/>
    <mergeCell ref="A19:B19"/>
    <mergeCell ref="A20:B20"/>
    <mergeCell ref="A21:B21"/>
    <mergeCell ref="A22:B22"/>
    <mergeCell ref="A23:B23"/>
    <mergeCell ref="A24:B24"/>
    <mergeCell ref="A25:B25"/>
    <mergeCell ref="A2:G2"/>
    <mergeCell ref="A3:G3"/>
    <mergeCell ref="A4:G4"/>
    <mergeCell ref="A5:B5"/>
    <mergeCell ref="F69:G69"/>
    <mergeCell ref="B65:G65"/>
    <mergeCell ref="B66:G66"/>
    <mergeCell ref="B67:G67"/>
    <mergeCell ref="B68:G68"/>
    <mergeCell ref="A6:B7"/>
    <mergeCell ref="A8:B8"/>
    <mergeCell ref="A64:B64"/>
    <mergeCell ref="A69:C69"/>
    <mergeCell ref="A9:B9"/>
    <mergeCell ref="A10:B10"/>
    <mergeCell ref="A11:B11"/>
  </mergeCells>
  <phoneticPr fontId="1" type="noConversion"/>
  <pageMargins left="0.59055118110236227" right="0.59055118110236227" top="0.98425196850393704"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67"/>
  <sheetViews>
    <sheetView zoomScale="130" zoomScaleNormal="130" workbookViewId="0">
      <selection activeCell="A10" sqref="A10:M10"/>
    </sheetView>
  </sheetViews>
  <sheetFormatPr baseColWidth="10" defaultRowHeight="12.75" x14ac:dyDescent="0.2"/>
  <cols>
    <col min="1" max="1" width="3.7109375" customWidth="1"/>
    <col min="2" max="2" width="3.7109375" style="117" customWidth="1"/>
    <col min="3" max="5" width="9.5703125" style="8" customWidth="1"/>
    <col min="6" max="6" width="3" style="58" customWidth="1"/>
    <col min="7" max="7" width="6.85546875" style="8" customWidth="1"/>
    <col min="8" max="9" width="7.28515625" style="8" customWidth="1"/>
    <col min="10" max="10" width="3.5703125" style="58" customWidth="1"/>
    <col min="11" max="11" width="6.140625" style="8" customWidth="1"/>
    <col min="12" max="13" width="9.5703125" style="8" customWidth="1"/>
    <col min="14" max="16" width="9.5703125" style="38" customWidth="1"/>
    <col min="17" max="17" width="3.5703125" style="58" customWidth="1"/>
    <col min="18" max="18" width="6.140625" style="38" customWidth="1"/>
    <col min="19" max="20" width="7.28515625" style="38" customWidth="1"/>
    <col min="21" max="21" width="3.5703125" style="58" customWidth="1"/>
    <col min="22" max="22" width="6.140625" style="38" customWidth="1"/>
  </cols>
  <sheetData>
    <row r="1" spans="1:24" s="120" customFormat="1" ht="10.5" customHeight="1" x14ac:dyDescent="0.2">
      <c r="A1" s="1046" t="s">
        <v>254</v>
      </c>
      <c r="B1" s="1046"/>
      <c r="C1" s="1046"/>
      <c r="D1" s="1046"/>
      <c r="E1" s="1046"/>
      <c r="F1" s="1046"/>
      <c r="G1" s="1046"/>
      <c r="H1" s="1046"/>
      <c r="I1" s="1046"/>
      <c r="J1" s="1046"/>
      <c r="K1" s="1046"/>
      <c r="L1" s="1046"/>
      <c r="M1" s="1046"/>
      <c r="N1" s="1046"/>
      <c r="O1" s="1046"/>
      <c r="P1" s="1046"/>
      <c r="Q1" s="1046"/>
      <c r="R1" s="1046"/>
      <c r="S1" s="1046"/>
      <c r="T1" s="1046"/>
      <c r="U1" s="1046"/>
      <c r="V1" s="1046"/>
    </row>
    <row r="2" spans="1:24" s="90" customFormat="1" ht="16.899999999999999" customHeight="1" x14ac:dyDescent="0.2">
      <c r="A2" s="1047" t="s">
        <v>1595</v>
      </c>
      <c r="B2" s="1047"/>
      <c r="C2" s="1047"/>
      <c r="D2" s="1047"/>
      <c r="E2" s="1047"/>
      <c r="F2" s="1047"/>
      <c r="G2" s="1047"/>
      <c r="H2" s="1047"/>
      <c r="I2" s="1047"/>
      <c r="J2" s="1047"/>
      <c r="K2" s="1047"/>
      <c r="L2" s="1047"/>
      <c r="M2" s="1047"/>
      <c r="N2" s="1047"/>
      <c r="O2" s="1047"/>
      <c r="P2" s="1047"/>
      <c r="Q2" s="1047"/>
      <c r="R2" s="1047"/>
      <c r="S2" s="1047"/>
      <c r="T2" s="1047"/>
      <c r="U2" s="1047"/>
      <c r="V2" s="1047"/>
      <c r="W2" s="939"/>
      <c r="X2" s="939"/>
    </row>
    <row r="3" spans="1:24" s="90" customFormat="1" ht="16.899999999999999" customHeight="1" x14ac:dyDescent="0.2">
      <c r="A3" s="1047" t="s">
        <v>1596</v>
      </c>
      <c r="B3" s="1047"/>
      <c r="C3" s="1047"/>
      <c r="D3" s="1047"/>
      <c r="E3" s="1047"/>
      <c r="F3" s="1047"/>
      <c r="G3" s="1047"/>
      <c r="H3" s="1047"/>
      <c r="I3" s="1047"/>
      <c r="J3" s="1047"/>
      <c r="K3" s="1047"/>
      <c r="L3" s="1047"/>
      <c r="M3" s="1047"/>
      <c r="N3" s="1047"/>
      <c r="O3" s="1047"/>
      <c r="P3" s="1047"/>
      <c r="Q3" s="1047"/>
      <c r="R3" s="1047"/>
      <c r="S3" s="1047"/>
      <c r="T3" s="1047"/>
      <c r="U3" s="1047"/>
      <c r="V3" s="1047"/>
      <c r="W3" s="939"/>
      <c r="X3" s="939"/>
    </row>
    <row r="4" spans="1:24" ht="10.5" customHeight="1" x14ac:dyDescent="0.2">
      <c r="A4" s="1048"/>
      <c r="B4" s="1048"/>
      <c r="C4" s="1048"/>
      <c r="D4" s="1048"/>
      <c r="E4" s="1048"/>
      <c r="F4" s="1048"/>
      <c r="G4" s="1048"/>
      <c r="H4" s="1048"/>
      <c r="I4" s="1048"/>
      <c r="J4" s="1048"/>
      <c r="K4" s="1048"/>
      <c r="L4" s="1048"/>
      <c r="M4" s="1048"/>
      <c r="N4" s="1048"/>
      <c r="O4" s="1048"/>
      <c r="P4" s="1048"/>
      <c r="Q4" s="1048"/>
      <c r="R4" s="1048"/>
      <c r="S4" s="1048"/>
      <c r="T4" s="1048"/>
      <c r="U4" s="1048"/>
      <c r="V4" s="1048"/>
    </row>
    <row r="5" spans="1:24" ht="12" customHeight="1" x14ac:dyDescent="0.2">
      <c r="A5" s="1053" t="s">
        <v>937</v>
      </c>
      <c r="B5" s="1024"/>
      <c r="C5" s="582" t="s">
        <v>939</v>
      </c>
      <c r="D5" s="560" t="s">
        <v>942</v>
      </c>
      <c r="E5" s="560" t="s">
        <v>944</v>
      </c>
      <c r="F5" s="1041" t="s">
        <v>1318</v>
      </c>
      <c r="G5" s="1042"/>
      <c r="H5" s="1037" t="s">
        <v>1598</v>
      </c>
      <c r="I5" s="1038"/>
      <c r="J5" s="1041" t="s">
        <v>950</v>
      </c>
      <c r="K5" s="1042"/>
      <c r="L5" s="1009" t="s">
        <v>954</v>
      </c>
      <c r="M5" s="1011"/>
      <c r="N5" s="44" t="s">
        <v>939</v>
      </c>
      <c r="O5" s="35" t="s">
        <v>942</v>
      </c>
      <c r="P5" s="35" t="s">
        <v>944</v>
      </c>
      <c r="Q5" s="1041" t="s">
        <v>1318</v>
      </c>
      <c r="R5" s="1042"/>
      <c r="S5" s="1037" t="s">
        <v>1598</v>
      </c>
      <c r="T5" s="1038"/>
      <c r="U5" s="1049" t="s">
        <v>950</v>
      </c>
      <c r="V5" s="1049"/>
    </row>
    <row r="6" spans="1:24" ht="12" customHeight="1" thickBot="1" x14ac:dyDescent="0.25">
      <c r="A6" s="1052"/>
      <c r="B6" s="1024"/>
      <c r="C6" s="582" t="s">
        <v>940</v>
      </c>
      <c r="D6" s="562"/>
      <c r="E6" s="562"/>
      <c r="F6" s="1041"/>
      <c r="G6" s="1042"/>
      <c r="H6" s="1039" t="s">
        <v>1597</v>
      </c>
      <c r="I6" s="1040"/>
      <c r="J6" s="1041" t="s">
        <v>951</v>
      </c>
      <c r="K6" s="1042"/>
      <c r="L6" s="1050" t="s">
        <v>955</v>
      </c>
      <c r="M6" s="1051"/>
      <c r="N6" s="44" t="s">
        <v>940</v>
      </c>
      <c r="O6" s="37"/>
      <c r="P6" s="37"/>
      <c r="Q6" s="1041"/>
      <c r="R6" s="1042"/>
      <c r="S6" s="1039" t="s">
        <v>1597</v>
      </c>
      <c r="T6" s="1040"/>
      <c r="U6" s="1049" t="s">
        <v>951</v>
      </c>
      <c r="V6" s="1049"/>
    </row>
    <row r="7" spans="1:24" ht="12" customHeight="1" x14ac:dyDescent="0.2">
      <c r="A7" s="1053" t="s">
        <v>938</v>
      </c>
      <c r="B7" s="1024"/>
      <c r="C7" s="582" t="s">
        <v>941</v>
      </c>
      <c r="D7" s="560" t="s">
        <v>943</v>
      </c>
      <c r="E7" s="560" t="s">
        <v>945</v>
      </c>
      <c r="F7" s="1041" t="s">
        <v>948</v>
      </c>
      <c r="G7" s="1042"/>
      <c r="H7" s="1041" t="s">
        <v>1525</v>
      </c>
      <c r="I7" s="1042"/>
      <c r="J7" s="1041" t="s">
        <v>952</v>
      </c>
      <c r="K7" s="1042"/>
      <c r="L7" s="582" t="s">
        <v>956</v>
      </c>
      <c r="M7" s="582" t="s">
        <v>958</v>
      </c>
      <c r="N7" s="44" t="s">
        <v>941</v>
      </c>
      <c r="O7" s="35" t="s">
        <v>943</v>
      </c>
      <c r="P7" s="35" t="s">
        <v>945</v>
      </c>
      <c r="Q7" s="1041" t="s">
        <v>948</v>
      </c>
      <c r="R7" s="1042"/>
      <c r="S7" s="1041" t="s">
        <v>1525</v>
      </c>
      <c r="T7" s="1042"/>
      <c r="U7" s="1049" t="s">
        <v>952</v>
      </c>
      <c r="V7" s="1049"/>
    </row>
    <row r="8" spans="1:24" ht="12" customHeight="1" x14ac:dyDescent="0.2">
      <c r="A8" s="1059"/>
      <c r="B8" s="1060"/>
      <c r="C8" s="583"/>
      <c r="D8" s="564"/>
      <c r="E8" s="564"/>
      <c r="F8" s="1043" t="s">
        <v>949</v>
      </c>
      <c r="G8" s="1044"/>
      <c r="H8" s="1043" t="s">
        <v>1526</v>
      </c>
      <c r="I8" s="1044"/>
      <c r="J8" s="1043" t="s">
        <v>953</v>
      </c>
      <c r="K8" s="1044"/>
      <c r="L8" s="565" t="s">
        <v>957</v>
      </c>
      <c r="M8" s="565" t="s">
        <v>959</v>
      </c>
      <c r="N8" s="586"/>
      <c r="O8" s="364"/>
      <c r="P8" s="364"/>
      <c r="Q8" s="1043" t="s">
        <v>949</v>
      </c>
      <c r="R8" s="1044"/>
      <c r="S8" s="1043" t="s">
        <v>1526</v>
      </c>
      <c r="T8" s="1044"/>
      <c r="U8" s="1062" t="s">
        <v>953</v>
      </c>
      <c r="V8" s="1062"/>
    </row>
    <row r="9" spans="1:24" s="32" customFormat="1" ht="12.75" customHeight="1" x14ac:dyDescent="0.2">
      <c r="A9" s="29"/>
      <c r="B9" s="29"/>
      <c r="C9" s="584"/>
      <c r="D9" s="584"/>
      <c r="E9" s="584"/>
      <c r="F9" s="154"/>
      <c r="G9" s="584"/>
      <c r="H9" s="584"/>
      <c r="I9" s="584"/>
      <c r="J9" s="154"/>
      <c r="K9" s="584"/>
      <c r="L9" s="584"/>
      <c r="M9" s="584"/>
      <c r="N9" s="587"/>
      <c r="O9" s="587"/>
      <c r="P9" s="587"/>
      <c r="Q9" s="154"/>
      <c r="R9" s="587"/>
      <c r="S9" s="587"/>
      <c r="T9" s="587"/>
      <c r="U9" s="154"/>
      <c r="V9" s="587"/>
    </row>
    <row r="10" spans="1:24" ht="12.75" customHeight="1" x14ac:dyDescent="0.2">
      <c r="A10" s="1061" t="s">
        <v>960</v>
      </c>
      <c r="B10" s="1061"/>
      <c r="C10" s="1061"/>
      <c r="D10" s="1061"/>
      <c r="E10" s="1061"/>
      <c r="F10" s="1061"/>
      <c r="G10" s="1061"/>
      <c r="H10" s="1061"/>
      <c r="I10" s="1061"/>
      <c r="J10" s="1061"/>
      <c r="K10" s="1061"/>
      <c r="L10" s="1061"/>
      <c r="M10" s="1061"/>
      <c r="N10" s="1061" t="s">
        <v>1397</v>
      </c>
      <c r="O10" s="1061"/>
      <c r="P10" s="1061"/>
      <c r="Q10" s="1061"/>
      <c r="R10" s="1061"/>
      <c r="S10" s="1061"/>
      <c r="T10" s="1061"/>
      <c r="U10" s="1061"/>
      <c r="V10" s="1061"/>
    </row>
    <row r="11" spans="1:24" ht="12.75" customHeight="1" x14ac:dyDescent="0.2">
      <c r="A11" s="82"/>
      <c r="B11" s="82"/>
      <c r="C11" s="585"/>
      <c r="D11" s="585"/>
      <c r="E11" s="585"/>
      <c r="F11" s="119"/>
      <c r="G11" s="585"/>
      <c r="H11" s="585"/>
      <c r="I11" s="585"/>
      <c r="J11" s="119"/>
      <c r="K11" s="585"/>
      <c r="L11" s="585"/>
      <c r="M11" s="585"/>
      <c r="N11" s="588"/>
      <c r="O11" s="588"/>
      <c r="P11" s="588"/>
      <c r="Q11" s="119"/>
      <c r="R11" s="588"/>
      <c r="S11" s="588"/>
      <c r="T11" s="588"/>
      <c r="U11" s="119"/>
      <c r="V11" s="588"/>
    </row>
    <row r="12" spans="1:24" s="291" customFormat="1" ht="12.75" customHeight="1" x14ac:dyDescent="0.2">
      <c r="A12" s="1045">
        <v>1970</v>
      </c>
      <c r="B12" s="1045"/>
      <c r="C12" s="509">
        <v>8320</v>
      </c>
      <c r="D12" s="509">
        <v>3627</v>
      </c>
      <c r="E12" s="509">
        <v>4693</v>
      </c>
      <c r="F12" s="578" t="s">
        <v>961</v>
      </c>
      <c r="G12" s="509">
        <v>1198</v>
      </c>
      <c r="H12" s="509"/>
      <c r="I12" s="509"/>
      <c r="J12" s="578" t="s">
        <v>962</v>
      </c>
      <c r="K12" s="509">
        <v>3495</v>
      </c>
      <c r="L12" s="509">
        <v>410904</v>
      </c>
      <c r="M12" s="509">
        <v>208262</v>
      </c>
      <c r="N12" s="510">
        <v>20.3</v>
      </c>
      <c r="O12" s="510">
        <v>8.9</v>
      </c>
      <c r="P12" s="510">
        <v>11.5</v>
      </c>
      <c r="Q12" s="368" t="s">
        <v>961</v>
      </c>
      <c r="R12" s="510">
        <v>2.9</v>
      </c>
      <c r="S12" s="510"/>
      <c r="T12" s="510"/>
      <c r="U12" s="368" t="s">
        <v>962</v>
      </c>
      <c r="V12" s="510">
        <v>8.6</v>
      </c>
    </row>
    <row r="13" spans="1:24" s="291" customFormat="1" ht="12.75" customHeight="1" x14ac:dyDescent="0.2">
      <c r="A13" s="1045">
        <v>1971</v>
      </c>
      <c r="B13" s="1045"/>
      <c r="C13" s="509">
        <v>8034</v>
      </c>
      <c r="D13" s="509">
        <v>3449</v>
      </c>
      <c r="E13" s="509">
        <v>4585</v>
      </c>
      <c r="F13" s="578" t="s">
        <v>961</v>
      </c>
      <c r="G13" s="509">
        <v>943</v>
      </c>
      <c r="H13" s="509"/>
      <c r="I13" s="509"/>
      <c r="J13" s="578" t="s">
        <v>962</v>
      </c>
      <c r="K13" s="509">
        <v>3642</v>
      </c>
      <c r="L13" s="509">
        <v>414546</v>
      </c>
      <c r="M13" s="509">
        <v>209967</v>
      </c>
      <c r="N13" s="510">
        <v>19.5</v>
      </c>
      <c r="O13" s="510">
        <v>8.4</v>
      </c>
      <c r="P13" s="510">
        <v>11.1</v>
      </c>
      <c r="Q13" s="368" t="s">
        <v>961</v>
      </c>
      <c r="R13" s="510">
        <v>2.2999999999999998</v>
      </c>
      <c r="S13" s="510"/>
      <c r="T13" s="510"/>
      <c r="U13" s="368" t="s">
        <v>962</v>
      </c>
      <c r="V13" s="510">
        <v>8.9</v>
      </c>
    </row>
    <row r="14" spans="1:24" s="291" customFormat="1" ht="12.75" customHeight="1" x14ac:dyDescent="0.2">
      <c r="A14" s="1045">
        <v>1972</v>
      </c>
      <c r="B14" s="1045"/>
      <c r="C14" s="509">
        <v>7722</v>
      </c>
      <c r="D14" s="509">
        <v>3600</v>
      </c>
      <c r="E14" s="509">
        <v>4122</v>
      </c>
      <c r="F14" s="578" t="s">
        <v>961</v>
      </c>
      <c r="G14" s="509">
        <v>855</v>
      </c>
      <c r="H14" s="509"/>
      <c r="I14" s="509"/>
      <c r="J14" s="578" t="s">
        <v>962</v>
      </c>
      <c r="K14" s="509">
        <v>3267</v>
      </c>
      <c r="L14" s="509">
        <v>417813</v>
      </c>
      <c r="M14" s="509">
        <v>211715</v>
      </c>
      <c r="N14" s="510">
        <v>18.600000000000001</v>
      </c>
      <c r="O14" s="510">
        <v>8.6999999999999993</v>
      </c>
      <c r="P14" s="510">
        <v>9.9</v>
      </c>
      <c r="Q14" s="368" t="s">
        <v>961</v>
      </c>
      <c r="R14" s="510">
        <v>2.1</v>
      </c>
      <c r="S14" s="510"/>
      <c r="T14" s="510"/>
      <c r="U14" s="368" t="s">
        <v>962</v>
      </c>
      <c r="V14" s="510">
        <v>7.9</v>
      </c>
    </row>
    <row r="15" spans="1:24" s="291" customFormat="1" ht="12.75" customHeight="1" x14ac:dyDescent="0.2">
      <c r="A15" s="1045">
        <v>1973</v>
      </c>
      <c r="B15" s="1045"/>
      <c r="C15" s="509">
        <v>7307</v>
      </c>
      <c r="D15" s="509">
        <v>3702</v>
      </c>
      <c r="E15" s="509">
        <v>3605</v>
      </c>
      <c r="F15" s="578" t="s">
        <v>961</v>
      </c>
      <c r="G15" s="509">
        <v>864</v>
      </c>
      <c r="H15" s="509"/>
      <c r="I15" s="509"/>
      <c r="J15" s="578" t="s">
        <v>962</v>
      </c>
      <c r="K15" s="509">
        <v>2741</v>
      </c>
      <c r="L15" s="509">
        <v>420554</v>
      </c>
      <c r="M15" s="509">
        <v>213223</v>
      </c>
      <c r="N15" s="510">
        <v>17.399999999999999</v>
      </c>
      <c r="O15" s="510">
        <v>8.8000000000000007</v>
      </c>
      <c r="P15" s="510">
        <v>8.6</v>
      </c>
      <c r="Q15" s="368" t="s">
        <v>961</v>
      </c>
      <c r="R15" s="510">
        <v>2.1</v>
      </c>
      <c r="S15" s="510"/>
      <c r="T15" s="510"/>
      <c r="U15" s="368" t="s">
        <v>962</v>
      </c>
      <c r="V15" s="510">
        <v>6.6</v>
      </c>
    </row>
    <row r="16" spans="1:24" s="291" customFormat="1" ht="12.75" customHeight="1" x14ac:dyDescent="0.2">
      <c r="A16" s="1045">
        <v>1974</v>
      </c>
      <c r="B16" s="1045"/>
      <c r="C16" s="509">
        <v>7075</v>
      </c>
      <c r="D16" s="509">
        <v>3599</v>
      </c>
      <c r="E16" s="509">
        <v>3476</v>
      </c>
      <c r="F16" s="578" t="s">
        <v>961</v>
      </c>
      <c r="G16" s="509">
        <v>888</v>
      </c>
      <c r="H16" s="509"/>
      <c r="I16" s="509"/>
      <c r="J16" s="578" t="s">
        <v>962</v>
      </c>
      <c r="K16" s="509">
        <v>2588</v>
      </c>
      <c r="L16" s="509">
        <v>423142</v>
      </c>
      <c r="M16" s="509">
        <v>214582</v>
      </c>
      <c r="N16" s="510">
        <v>16.8</v>
      </c>
      <c r="O16" s="510">
        <v>8.5</v>
      </c>
      <c r="P16" s="510">
        <v>8.1999999999999993</v>
      </c>
      <c r="Q16" s="368" t="s">
        <v>961</v>
      </c>
      <c r="R16" s="510">
        <v>2.1</v>
      </c>
      <c r="S16" s="510"/>
      <c r="T16" s="510"/>
      <c r="U16" s="368" t="s">
        <v>962</v>
      </c>
      <c r="V16" s="510">
        <v>6.2</v>
      </c>
    </row>
    <row r="17" spans="1:22" s="291" customFormat="1" ht="12.75" customHeight="1" x14ac:dyDescent="0.2">
      <c r="A17" s="1045">
        <v>1975</v>
      </c>
      <c r="B17" s="1045"/>
      <c r="C17" s="509">
        <v>6475</v>
      </c>
      <c r="D17" s="509">
        <v>3694</v>
      </c>
      <c r="E17" s="509">
        <v>2781</v>
      </c>
      <c r="F17" s="578" t="s">
        <v>961</v>
      </c>
      <c r="G17" s="509">
        <v>914</v>
      </c>
      <c r="H17" s="509"/>
      <c r="I17" s="509"/>
      <c r="J17" s="578" t="s">
        <v>962</v>
      </c>
      <c r="K17" s="509">
        <v>1867</v>
      </c>
      <c r="L17" s="509">
        <v>425009</v>
      </c>
      <c r="M17" s="509">
        <v>215575</v>
      </c>
      <c r="N17" s="510">
        <v>15.3</v>
      </c>
      <c r="O17" s="510">
        <v>8.6999999999999993</v>
      </c>
      <c r="P17" s="510">
        <v>6.6</v>
      </c>
      <c r="Q17" s="368" t="s">
        <v>961</v>
      </c>
      <c r="R17" s="510">
        <v>2.2000000000000002</v>
      </c>
      <c r="S17" s="510"/>
      <c r="T17" s="510"/>
      <c r="U17" s="368" t="s">
        <v>962</v>
      </c>
      <c r="V17" s="510">
        <v>4.4000000000000004</v>
      </c>
    </row>
    <row r="18" spans="1:22" s="291" customFormat="1" ht="12.75" customHeight="1" x14ac:dyDescent="0.2">
      <c r="A18" s="1045">
        <v>1976</v>
      </c>
      <c r="B18" s="1045"/>
      <c r="C18" s="509">
        <v>6014</v>
      </c>
      <c r="D18" s="509">
        <v>3708</v>
      </c>
      <c r="E18" s="509">
        <v>2306</v>
      </c>
      <c r="F18" s="578" t="s">
        <v>961</v>
      </c>
      <c r="G18" s="509">
        <v>949</v>
      </c>
      <c r="H18" s="509"/>
      <c r="I18" s="509"/>
      <c r="J18" s="578" t="s">
        <v>962</v>
      </c>
      <c r="K18" s="509">
        <v>1357</v>
      </c>
      <c r="L18" s="509">
        <v>426366</v>
      </c>
      <c r="M18" s="509">
        <v>216457</v>
      </c>
      <c r="N18" s="510">
        <v>14.1</v>
      </c>
      <c r="O18" s="510">
        <v>8.6999999999999993</v>
      </c>
      <c r="P18" s="510">
        <v>5.4</v>
      </c>
      <c r="Q18" s="368" t="s">
        <v>961</v>
      </c>
      <c r="R18" s="510">
        <v>2.2000000000000002</v>
      </c>
      <c r="S18" s="510"/>
      <c r="T18" s="510"/>
      <c r="U18" s="368" t="s">
        <v>962</v>
      </c>
      <c r="V18" s="510">
        <v>3.2</v>
      </c>
    </row>
    <row r="19" spans="1:22" s="291" customFormat="1" ht="12.75" customHeight="1" x14ac:dyDescent="0.2">
      <c r="A19" s="1045">
        <v>1977</v>
      </c>
      <c r="B19" s="1045"/>
      <c r="C19" s="509">
        <v>5722</v>
      </c>
      <c r="D19" s="509">
        <v>3716</v>
      </c>
      <c r="E19" s="509">
        <v>2006</v>
      </c>
      <c r="F19" s="578" t="s">
        <v>961</v>
      </c>
      <c r="G19" s="509">
        <v>972</v>
      </c>
      <c r="H19" s="509"/>
      <c r="I19" s="509"/>
      <c r="J19" s="578" t="s">
        <v>962</v>
      </c>
      <c r="K19" s="509">
        <v>1034</v>
      </c>
      <c r="L19" s="509">
        <v>427400</v>
      </c>
      <c r="M19" s="509">
        <v>217194</v>
      </c>
      <c r="N19" s="510">
        <v>13.4</v>
      </c>
      <c r="O19" s="510">
        <v>8.6999999999999993</v>
      </c>
      <c r="P19" s="510">
        <v>4.7</v>
      </c>
      <c r="Q19" s="368" t="s">
        <v>961</v>
      </c>
      <c r="R19" s="510">
        <v>2.2999999999999998</v>
      </c>
      <c r="S19" s="510"/>
      <c r="T19" s="510"/>
      <c r="U19" s="368" t="s">
        <v>962</v>
      </c>
      <c r="V19" s="510">
        <v>2.4</v>
      </c>
    </row>
    <row r="20" spans="1:22" s="291" customFormat="1" ht="12.75" customHeight="1" x14ac:dyDescent="0.2">
      <c r="A20" s="1045">
        <v>1978</v>
      </c>
      <c r="B20" s="1045"/>
      <c r="C20" s="509">
        <v>5579</v>
      </c>
      <c r="D20" s="509">
        <v>3606</v>
      </c>
      <c r="E20" s="509">
        <v>1973</v>
      </c>
      <c r="F20" s="578" t="s">
        <v>961</v>
      </c>
      <c r="G20" s="509">
        <v>997</v>
      </c>
      <c r="H20" s="509"/>
      <c r="I20" s="509"/>
      <c r="J20" s="578" t="s">
        <v>962</v>
      </c>
      <c r="K20" s="509">
        <v>976</v>
      </c>
      <c r="L20" s="509">
        <v>428376</v>
      </c>
      <c r="M20" s="509">
        <v>217748</v>
      </c>
      <c r="N20" s="510">
        <v>13</v>
      </c>
      <c r="O20" s="510">
        <v>8.4</v>
      </c>
      <c r="P20" s="510">
        <v>4.5999999999999996</v>
      </c>
      <c r="Q20" s="368" t="s">
        <v>961</v>
      </c>
      <c r="R20" s="510">
        <v>2.2999999999999998</v>
      </c>
      <c r="S20" s="510"/>
      <c r="T20" s="510"/>
      <c r="U20" s="368" t="s">
        <v>962</v>
      </c>
      <c r="V20" s="510">
        <v>2.2999999999999998</v>
      </c>
    </row>
    <row r="21" spans="1:22" s="291" customFormat="1" ht="12.75" customHeight="1" x14ac:dyDescent="0.2">
      <c r="A21" s="1045">
        <v>1979</v>
      </c>
      <c r="B21" s="1045"/>
      <c r="C21" s="509">
        <v>5442</v>
      </c>
      <c r="D21" s="509">
        <v>3759</v>
      </c>
      <c r="E21" s="509">
        <v>1683</v>
      </c>
      <c r="F21" s="578" t="s">
        <v>961</v>
      </c>
      <c r="G21" s="509">
        <v>1009</v>
      </c>
      <c r="H21" s="509"/>
      <c r="I21" s="509"/>
      <c r="J21" s="578" t="s">
        <v>962</v>
      </c>
      <c r="K21" s="509">
        <v>674</v>
      </c>
      <c r="L21" s="509">
        <v>429050</v>
      </c>
      <c r="M21" s="509">
        <v>218320</v>
      </c>
      <c r="N21" s="510">
        <v>12.7</v>
      </c>
      <c r="O21" s="510">
        <v>8.8000000000000007</v>
      </c>
      <c r="P21" s="510">
        <v>3.9</v>
      </c>
      <c r="Q21" s="368" t="s">
        <v>961</v>
      </c>
      <c r="R21" s="510">
        <v>2.4</v>
      </c>
      <c r="S21" s="510"/>
      <c r="T21" s="510"/>
      <c r="U21" s="368" t="s">
        <v>962</v>
      </c>
      <c r="V21" s="510">
        <v>1.6</v>
      </c>
    </row>
    <row r="22" spans="1:22" s="291" customFormat="1" ht="12.75" customHeight="1" x14ac:dyDescent="0.2">
      <c r="A22" s="1045">
        <v>1980</v>
      </c>
      <c r="B22" s="1045"/>
      <c r="C22" s="509">
        <v>5483</v>
      </c>
      <c r="D22" s="509">
        <v>3751</v>
      </c>
      <c r="E22" s="509">
        <v>1732</v>
      </c>
      <c r="F22" s="578" t="s">
        <v>961</v>
      </c>
      <c r="G22" s="509">
        <v>1034</v>
      </c>
      <c r="H22" s="509"/>
      <c r="I22" s="509"/>
      <c r="J22" s="578" t="s">
        <v>962</v>
      </c>
      <c r="K22" s="509">
        <v>698</v>
      </c>
      <c r="L22" s="509">
        <v>429748</v>
      </c>
      <c r="M22" s="509">
        <v>218799</v>
      </c>
      <c r="N22" s="510">
        <v>12.8</v>
      </c>
      <c r="O22" s="510">
        <v>8.6999999999999993</v>
      </c>
      <c r="P22" s="510">
        <v>4</v>
      </c>
      <c r="Q22" s="368" t="s">
        <v>961</v>
      </c>
      <c r="R22" s="510">
        <v>2.4</v>
      </c>
      <c r="S22" s="510"/>
      <c r="T22" s="510"/>
      <c r="U22" s="368" t="s">
        <v>962</v>
      </c>
      <c r="V22" s="510">
        <v>1.6</v>
      </c>
    </row>
    <row r="23" spans="1:22" s="291" customFormat="1" ht="12.75" customHeight="1" x14ac:dyDescent="0.2">
      <c r="A23" s="1045">
        <v>1981</v>
      </c>
      <c r="B23" s="1045"/>
      <c r="C23" s="509">
        <v>5397</v>
      </c>
      <c r="D23" s="509">
        <v>3659</v>
      </c>
      <c r="E23" s="509">
        <v>1738</v>
      </c>
      <c r="F23" s="578" t="s">
        <v>961</v>
      </c>
      <c r="G23" s="509">
        <v>1075</v>
      </c>
      <c r="H23" s="509"/>
      <c r="I23" s="509"/>
      <c r="J23" s="578" t="s">
        <v>962</v>
      </c>
      <c r="K23" s="509">
        <v>663</v>
      </c>
      <c r="L23" s="509">
        <v>430411</v>
      </c>
      <c r="M23" s="509">
        <v>219280</v>
      </c>
      <c r="N23" s="510">
        <v>12.5</v>
      </c>
      <c r="O23" s="510">
        <v>8.5</v>
      </c>
      <c r="P23" s="510">
        <v>4</v>
      </c>
      <c r="Q23" s="368" t="s">
        <v>961</v>
      </c>
      <c r="R23" s="510">
        <v>2.5</v>
      </c>
      <c r="S23" s="510"/>
      <c r="T23" s="510"/>
      <c r="U23" s="368" t="s">
        <v>962</v>
      </c>
      <c r="V23" s="510">
        <v>1.5</v>
      </c>
    </row>
    <row r="24" spans="1:22" s="291" customFormat="1" ht="12.75" customHeight="1" x14ac:dyDescent="0.2">
      <c r="A24" s="1045">
        <v>1982</v>
      </c>
      <c r="B24" s="1045"/>
      <c r="C24" s="509">
        <v>5540</v>
      </c>
      <c r="D24" s="509">
        <v>3703</v>
      </c>
      <c r="E24" s="509">
        <v>1837</v>
      </c>
      <c r="F24" s="578" t="s">
        <v>961</v>
      </c>
      <c r="G24" s="509">
        <v>1032</v>
      </c>
      <c r="H24" s="509"/>
      <c r="I24" s="509"/>
      <c r="J24" s="578" t="s">
        <v>962</v>
      </c>
      <c r="K24" s="509">
        <v>805</v>
      </c>
      <c r="L24" s="509">
        <v>431216</v>
      </c>
      <c r="M24" s="509">
        <v>219695</v>
      </c>
      <c r="N24" s="510">
        <v>12.9</v>
      </c>
      <c r="O24" s="510">
        <v>8.6</v>
      </c>
      <c r="P24" s="510">
        <v>4.3</v>
      </c>
      <c r="Q24" s="368" t="s">
        <v>961</v>
      </c>
      <c r="R24" s="510">
        <v>2.4</v>
      </c>
      <c r="S24" s="510"/>
      <c r="T24" s="510"/>
      <c r="U24" s="368" t="s">
        <v>962</v>
      </c>
      <c r="V24" s="510">
        <v>1.9</v>
      </c>
    </row>
    <row r="25" spans="1:22" s="291" customFormat="1" ht="12.75" customHeight="1" x14ac:dyDescent="0.2">
      <c r="A25" s="1045">
        <v>1983</v>
      </c>
      <c r="B25" s="1045"/>
      <c r="C25" s="509">
        <v>5176</v>
      </c>
      <c r="D25" s="509">
        <v>3666</v>
      </c>
      <c r="E25" s="509">
        <v>1510</v>
      </c>
      <c r="F25" s="578" t="s">
        <v>961</v>
      </c>
      <c r="G25" s="509">
        <v>1059</v>
      </c>
      <c r="H25" s="509"/>
      <c r="I25" s="509"/>
      <c r="J25" s="578" t="s">
        <v>962</v>
      </c>
      <c r="K25" s="509">
        <v>451</v>
      </c>
      <c r="L25" s="509">
        <v>431667</v>
      </c>
      <c r="M25" s="509">
        <v>219969</v>
      </c>
      <c r="N25" s="510">
        <v>12</v>
      </c>
      <c r="O25" s="510">
        <v>8.5</v>
      </c>
      <c r="P25" s="510">
        <v>3.5</v>
      </c>
      <c r="Q25" s="368" t="s">
        <v>961</v>
      </c>
      <c r="R25" s="510">
        <v>2.5</v>
      </c>
      <c r="S25" s="510"/>
      <c r="T25" s="510"/>
      <c r="U25" s="368" t="s">
        <v>962</v>
      </c>
      <c r="V25" s="510">
        <v>1</v>
      </c>
    </row>
    <row r="26" spans="1:22" s="291" customFormat="1" ht="12.75" customHeight="1" x14ac:dyDescent="0.2">
      <c r="A26" s="1045">
        <v>1984</v>
      </c>
      <c r="B26" s="1045"/>
      <c r="C26" s="509">
        <v>5098</v>
      </c>
      <c r="D26" s="509">
        <v>3714</v>
      </c>
      <c r="E26" s="509">
        <v>1384</v>
      </c>
      <c r="F26" s="578" t="s">
        <v>961</v>
      </c>
      <c r="G26" s="509">
        <v>814</v>
      </c>
      <c r="H26" s="509"/>
      <c r="I26" s="509"/>
      <c r="J26" s="578" t="s">
        <v>962</v>
      </c>
      <c r="K26" s="509">
        <v>570</v>
      </c>
      <c r="L26" s="509">
        <v>432237</v>
      </c>
      <c r="M26" s="509">
        <v>220217</v>
      </c>
      <c r="N26" s="510">
        <v>11.8</v>
      </c>
      <c r="O26" s="510">
        <v>8.6</v>
      </c>
      <c r="P26" s="510">
        <v>3.2</v>
      </c>
      <c r="Q26" s="368" t="s">
        <v>961</v>
      </c>
      <c r="R26" s="510">
        <v>1.9</v>
      </c>
      <c r="S26" s="510"/>
      <c r="T26" s="510"/>
      <c r="U26" s="368" t="s">
        <v>962</v>
      </c>
      <c r="V26" s="510">
        <v>1.3</v>
      </c>
    </row>
    <row r="27" spans="1:22" s="291" customFormat="1" ht="12.75" customHeight="1" x14ac:dyDescent="0.2">
      <c r="A27" s="1045">
        <v>1985</v>
      </c>
      <c r="B27" s="1045"/>
      <c r="C27" s="509">
        <v>5088</v>
      </c>
      <c r="D27" s="509">
        <v>3667</v>
      </c>
      <c r="E27" s="509">
        <v>1421</v>
      </c>
      <c r="F27" s="578" t="s">
        <v>961</v>
      </c>
      <c r="G27" s="509">
        <v>778</v>
      </c>
      <c r="H27" s="509"/>
      <c r="I27" s="509"/>
      <c r="J27" s="578" t="s">
        <v>962</v>
      </c>
      <c r="K27" s="509">
        <v>643</v>
      </c>
      <c r="L27" s="509">
        <v>432880</v>
      </c>
      <c r="M27" s="509">
        <v>220538</v>
      </c>
      <c r="N27" s="510">
        <v>11.8</v>
      </c>
      <c r="O27" s="510">
        <v>8.5</v>
      </c>
      <c r="P27" s="510">
        <v>3.3</v>
      </c>
      <c r="Q27" s="368" t="s">
        <v>961</v>
      </c>
      <c r="R27" s="510">
        <v>1.8</v>
      </c>
      <c r="S27" s="510"/>
      <c r="T27" s="510"/>
      <c r="U27" s="368" t="s">
        <v>962</v>
      </c>
      <c r="V27" s="510">
        <v>1.5</v>
      </c>
    </row>
    <row r="28" spans="1:22" s="291" customFormat="1" ht="12.75" customHeight="1" x14ac:dyDescent="0.2">
      <c r="A28" s="1045">
        <v>1986</v>
      </c>
      <c r="B28" s="1045"/>
      <c r="C28" s="509">
        <v>4946</v>
      </c>
      <c r="D28" s="509">
        <v>3701</v>
      </c>
      <c r="E28" s="509">
        <v>1245</v>
      </c>
      <c r="F28" s="578" t="s">
        <v>961</v>
      </c>
      <c r="G28" s="509">
        <v>559</v>
      </c>
      <c r="H28" s="509"/>
      <c r="I28" s="509"/>
      <c r="J28" s="578" t="s">
        <v>962</v>
      </c>
      <c r="K28" s="509">
        <v>686</v>
      </c>
      <c r="L28" s="509">
        <v>433566</v>
      </c>
      <c r="M28" s="509">
        <v>220862</v>
      </c>
      <c r="N28" s="510">
        <v>11.4</v>
      </c>
      <c r="O28" s="510">
        <v>8.5</v>
      </c>
      <c r="P28" s="510">
        <v>2.9</v>
      </c>
      <c r="Q28" s="368" t="s">
        <v>961</v>
      </c>
      <c r="R28" s="510">
        <v>1.3</v>
      </c>
      <c r="S28" s="510"/>
      <c r="T28" s="510"/>
      <c r="U28" s="368" t="s">
        <v>962</v>
      </c>
      <c r="V28" s="510">
        <v>1.6</v>
      </c>
    </row>
    <row r="29" spans="1:22" s="291" customFormat="1" ht="12.75" customHeight="1" x14ac:dyDescent="0.2">
      <c r="A29" s="1045">
        <v>1987</v>
      </c>
      <c r="B29" s="1045"/>
      <c r="C29" s="509">
        <v>4927</v>
      </c>
      <c r="D29" s="509">
        <v>3484</v>
      </c>
      <c r="E29" s="509">
        <v>1443</v>
      </c>
      <c r="F29" s="578" t="s">
        <v>961</v>
      </c>
      <c r="G29" s="509">
        <v>510</v>
      </c>
      <c r="H29" s="509"/>
      <c r="I29" s="509"/>
      <c r="J29" s="578" t="s">
        <v>962</v>
      </c>
      <c r="K29" s="509">
        <v>933</v>
      </c>
      <c r="L29" s="509">
        <v>434499</v>
      </c>
      <c r="M29" s="509">
        <v>221415</v>
      </c>
      <c r="N29" s="510">
        <v>11.4</v>
      </c>
      <c r="O29" s="510">
        <v>8</v>
      </c>
      <c r="P29" s="510">
        <v>3.3</v>
      </c>
      <c r="Q29" s="368" t="s">
        <v>961</v>
      </c>
      <c r="R29" s="510">
        <v>1.2</v>
      </c>
      <c r="S29" s="510"/>
      <c r="T29" s="510"/>
      <c r="U29" s="368" t="s">
        <v>962</v>
      </c>
      <c r="V29" s="510">
        <v>2.2000000000000002</v>
      </c>
    </row>
    <row r="30" spans="1:22" s="291" customFormat="1" ht="12.75" customHeight="1" x14ac:dyDescent="0.2">
      <c r="A30" s="1045">
        <v>1988</v>
      </c>
      <c r="B30" s="1045"/>
      <c r="C30" s="509">
        <v>5112</v>
      </c>
      <c r="D30" s="509">
        <v>3496</v>
      </c>
      <c r="E30" s="509">
        <v>1616</v>
      </c>
      <c r="F30" s="578" t="s">
        <v>961</v>
      </c>
      <c r="G30" s="509">
        <v>230</v>
      </c>
      <c r="H30" s="509"/>
      <c r="I30" s="509"/>
      <c r="J30" s="578" t="s">
        <v>962</v>
      </c>
      <c r="K30" s="509">
        <v>1386</v>
      </c>
      <c r="L30" s="509">
        <v>435885</v>
      </c>
      <c r="M30" s="509">
        <v>222019</v>
      </c>
      <c r="N30" s="510">
        <v>11.7</v>
      </c>
      <c r="O30" s="510">
        <v>8</v>
      </c>
      <c r="P30" s="510">
        <v>3.7</v>
      </c>
      <c r="Q30" s="368" t="s">
        <v>961</v>
      </c>
      <c r="R30" s="510">
        <v>0.5</v>
      </c>
      <c r="S30" s="510"/>
      <c r="T30" s="510"/>
      <c r="U30" s="368" t="s">
        <v>962</v>
      </c>
      <c r="V30" s="510">
        <v>3.2</v>
      </c>
    </row>
    <row r="31" spans="1:22" s="291" customFormat="1" ht="12.75" customHeight="1" x14ac:dyDescent="0.2">
      <c r="A31" s="1045">
        <v>1989</v>
      </c>
      <c r="B31" s="1045"/>
      <c r="C31" s="509">
        <v>5217</v>
      </c>
      <c r="D31" s="509">
        <v>3506</v>
      </c>
      <c r="E31" s="509">
        <v>1711</v>
      </c>
      <c r="F31" s="578" t="s">
        <v>961</v>
      </c>
      <c r="G31" s="509">
        <v>170</v>
      </c>
      <c r="H31" s="509"/>
      <c r="I31" s="509"/>
      <c r="J31" s="578" t="s">
        <v>962</v>
      </c>
      <c r="K31" s="509">
        <v>1541</v>
      </c>
      <c r="L31" s="509">
        <v>437426</v>
      </c>
      <c r="M31" s="509">
        <v>222755</v>
      </c>
      <c r="N31" s="510">
        <v>11.9</v>
      </c>
      <c r="O31" s="510">
        <v>8</v>
      </c>
      <c r="P31" s="510">
        <v>3.9</v>
      </c>
      <c r="Q31" s="368" t="s">
        <v>961</v>
      </c>
      <c r="R31" s="510">
        <v>0.4</v>
      </c>
      <c r="S31" s="510"/>
      <c r="T31" s="510"/>
      <c r="U31" s="368" t="s">
        <v>962</v>
      </c>
      <c r="V31" s="510">
        <v>3.5</v>
      </c>
    </row>
    <row r="32" spans="1:22" s="291" customFormat="1" ht="12.75" customHeight="1" x14ac:dyDescent="0.2">
      <c r="A32" s="1045">
        <v>1990</v>
      </c>
      <c r="B32" s="1045"/>
      <c r="C32" s="509">
        <v>5236</v>
      </c>
      <c r="D32" s="509">
        <v>3556</v>
      </c>
      <c r="E32" s="509">
        <v>1680</v>
      </c>
      <c r="F32" s="578" t="s">
        <v>961</v>
      </c>
      <c r="G32" s="509">
        <v>190</v>
      </c>
      <c r="H32" s="509"/>
      <c r="I32" s="509"/>
      <c r="J32" s="578" t="s">
        <v>962</v>
      </c>
      <c r="K32" s="509">
        <v>1490</v>
      </c>
      <c r="L32" s="509">
        <v>438916</v>
      </c>
      <c r="M32" s="509">
        <v>223565</v>
      </c>
      <c r="N32" s="510">
        <v>11.9</v>
      </c>
      <c r="O32" s="510">
        <v>8.1</v>
      </c>
      <c r="P32" s="510">
        <v>3.8</v>
      </c>
      <c r="Q32" s="368" t="s">
        <v>961</v>
      </c>
      <c r="R32" s="510">
        <v>0.4</v>
      </c>
      <c r="S32" s="510"/>
      <c r="T32" s="510"/>
      <c r="U32" s="368" t="s">
        <v>962</v>
      </c>
      <c r="V32" s="510">
        <v>3.4</v>
      </c>
    </row>
    <row r="33" spans="1:22" s="291" customFormat="1" ht="12.75" customHeight="1" x14ac:dyDescent="0.2">
      <c r="A33" s="1045">
        <v>1991</v>
      </c>
      <c r="B33" s="1045"/>
      <c r="C33" s="509">
        <v>5318</v>
      </c>
      <c r="D33" s="509">
        <v>3481</v>
      </c>
      <c r="E33" s="509">
        <v>1837</v>
      </c>
      <c r="F33" s="578" t="s">
        <v>961</v>
      </c>
      <c r="G33" s="509">
        <v>115</v>
      </c>
      <c r="H33" s="509"/>
      <c r="I33" s="509"/>
      <c r="J33" s="578" t="s">
        <v>962</v>
      </c>
      <c r="K33" s="509">
        <v>1722</v>
      </c>
      <c r="L33" s="509">
        <v>440638</v>
      </c>
      <c r="M33" s="509">
        <v>224462</v>
      </c>
      <c r="N33" s="510">
        <v>12.1</v>
      </c>
      <c r="O33" s="510">
        <v>7.9</v>
      </c>
      <c r="P33" s="510">
        <v>4.2</v>
      </c>
      <c r="Q33" s="368" t="s">
        <v>961</v>
      </c>
      <c r="R33" s="510">
        <v>0.3</v>
      </c>
      <c r="S33" s="510"/>
      <c r="T33" s="510"/>
      <c r="U33" s="368" t="s">
        <v>962</v>
      </c>
      <c r="V33" s="510">
        <v>3.9</v>
      </c>
    </row>
    <row r="34" spans="1:22" s="291" customFormat="1" ht="12.75" customHeight="1" x14ac:dyDescent="0.2">
      <c r="A34" s="1045">
        <v>1992</v>
      </c>
      <c r="B34" s="1045"/>
      <c r="C34" s="509">
        <v>5381</v>
      </c>
      <c r="D34" s="509">
        <v>3571</v>
      </c>
      <c r="E34" s="509">
        <v>1810</v>
      </c>
      <c r="F34" s="578" t="s">
        <v>962</v>
      </c>
      <c r="G34" s="509">
        <v>8</v>
      </c>
      <c r="H34" s="509"/>
      <c r="I34" s="509"/>
      <c r="J34" s="578" t="s">
        <v>962</v>
      </c>
      <c r="K34" s="509">
        <v>1818</v>
      </c>
      <c r="L34" s="509">
        <v>442456</v>
      </c>
      <c r="M34" s="509">
        <v>225343</v>
      </c>
      <c r="N34" s="510">
        <v>12.2</v>
      </c>
      <c r="O34" s="510">
        <v>8.1</v>
      </c>
      <c r="P34" s="510">
        <v>4.0999999999999996</v>
      </c>
      <c r="Q34" s="368"/>
      <c r="R34" s="510" t="s">
        <v>966</v>
      </c>
      <c r="S34" s="510"/>
      <c r="T34" s="510"/>
      <c r="U34" s="368" t="s">
        <v>962</v>
      </c>
      <c r="V34" s="510">
        <v>4.0999999999999996</v>
      </c>
    </row>
    <row r="35" spans="1:22" s="291" customFormat="1" ht="12.75" customHeight="1" x14ac:dyDescent="0.2">
      <c r="A35" s="1045">
        <v>1993</v>
      </c>
      <c r="B35" s="1045"/>
      <c r="C35" s="509">
        <v>5194</v>
      </c>
      <c r="D35" s="509">
        <v>3598</v>
      </c>
      <c r="E35" s="509">
        <v>1596</v>
      </c>
      <c r="F35" s="578" t="s">
        <v>962</v>
      </c>
      <c r="G35" s="509">
        <v>283</v>
      </c>
      <c r="H35" s="509"/>
      <c r="I35" s="509"/>
      <c r="J35" s="578" t="s">
        <v>962</v>
      </c>
      <c r="K35" s="509">
        <v>1879</v>
      </c>
      <c r="L35" s="509">
        <v>444335</v>
      </c>
      <c r="M35" s="509">
        <v>226269</v>
      </c>
      <c r="N35" s="510">
        <v>11.7</v>
      </c>
      <c r="O35" s="510">
        <v>8.1</v>
      </c>
      <c r="P35" s="510">
        <v>3.6</v>
      </c>
      <c r="Q35" s="368" t="s">
        <v>962</v>
      </c>
      <c r="R35" s="510">
        <v>0.6</v>
      </c>
      <c r="S35" s="510"/>
      <c r="T35" s="510"/>
      <c r="U35" s="368" t="s">
        <v>962</v>
      </c>
      <c r="V35" s="510">
        <v>4.2</v>
      </c>
    </row>
    <row r="36" spans="1:22" s="291" customFormat="1" ht="12.75" customHeight="1" x14ac:dyDescent="0.2">
      <c r="A36" s="1045">
        <v>1994</v>
      </c>
      <c r="B36" s="1045"/>
      <c r="C36" s="509">
        <v>5213</v>
      </c>
      <c r="D36" s="509">
        <v>3641</v>
      </c>
      <c r="E36" s="509">
        <v>1572</v>
      </c>
      <c r="F36" s="578" t="s">
        <v>962</v>
      </c>
      <c r="G36" s="509">
        <v>295</v>
      </c>
      <c r="H36" s="509"/>
      <c r="I36" s="509"/>
      <c r="J36" s="578" t="s">
        <v>962</v>
      </c>
      <c r="K36" s="509">
        <v>1867</v>
      </c>
      <c r="L36" s="509">
        <v>446202</v>
      </c>
      <c r="M36" s="509">
        <v>227122</v>
      </c>
      <c r="N36" s="510">
        <v>11.7</v>
      </c>
      <c r="O36" s="510">
        <v>8.1999999999999993</v>
      </c>
      <c r="P36" s="510">
        <v>3.5</v>
      </c>
      <c r="Q36" s="368" t="s">
        <v>962</v>
      </c>
      <c r="R36" s="510">
        <v>0.7</v>
      </c>
      <c r="S36" s="510"/>
      <c r="T36" s="510"/>
      <c r="U36" s="368" t="s">
        <v>962</v>
      </c>
      <c r="V36" s="510">
        <v>4.2</v>
      </c>
    </row>
    <row r="37" spans="1:22" s="291" customFormat="1" ht="12.75" customHeight="1" x14ac:dyDescent="0.2">
      <c r="A37" s="1045">
        <v>1995</v>
      </c>
      <c r="B37" s="1045"/>
      <c r="C37" s="509">
        <v>5189</v>
      </c>
      <c r="D37" s="509">
        <v>3489</v>
      </c>
      <c r="E37" s="509">
        <v>1700</v>
      </c>
      <c r="F37" s="578" t="s">
        <v>962</v>
      </c>
      <c r="G37" s="509">
        <v>472</v>
      </c>
      <c r="H37" s="509"/>
      <c r="I37" s="509"/>
      <c r="J37" s="578" t="s">
        <v>962</v>
      </c>
      <c r="K37" s="509">
        <v>2172</v>
      </c>
      <c r="L37" s="509">
        <v>448374</v>
      </c>
      <c r="M37" s="509">
        <v>228161</v>
      </c>
      <c r="N37" s="510">
        <v>11.6</v>
      </c>
      <c r="O37" s="510">
        <v>7.8</v>
      </c>
      <c r="P37" s="510">
        <v>3.8</v>
      </c>
      <c r="Q37" s="368" t="s">
        <v>962</v>
      </c>
      <c r="R37" s="510">
        <v>1.1000000000000001</v>
      </c>
      <c r="S37" s="510"/>
      <c r="T37" s="510"/>
      <c r="U37" s="368" t="s">
        <v>962</v>
      </c>
      <c r="V37" s="510">
        <v>4.9000000000000004</v>
      </c>
    </row>
    <row r="38" spans="1:22" s="291" customFormat="1" ht="12.75" customHeight="1" x14ac:dyDescent="0.2">
      <c r="A38" s="1045">
        <v>1996</v>
      </c>
      <c r="B38" s="1045"/>
      <c r="C38" s="509">
        <v>5419</v>
      </c>
      <c r="D38" s="509">
        <v>3679</v>
      </c>
      <c r="E38" s="509">
        <v>1740</v>
      </c>
      <c r="F38" s="578" t="s">
        <v>962</v>
      </c>
      <c r="G38" s="509">
        <v>567</v>
      </c>
      <c r="H38" s="509"/>
      <c r="I38" s="509"/>
      <c r="J38" s="578" t="s">
        <v>962</v>
      </c>
      <c r="K38" s="509">
        <v>2307</v>
      </c>
      <c r="L38" s="509">
        <v>450681</v>
      </c>
      <c r="M38" s="509">
        <v>229364</v>
      </c>
      <c r="N38" s="510">
        <v>12.1</v>
      </c>
      <c r="O38" s="510">
        <v>8.1999999999999993</v>
      </c>
      <c r="P38" s="510">
        <v>3.9</v>
      </c>
      <c r="Q38" s="368" t="s">
        <v>962</v>
      </c>
      <c r="R38" s="510">
        <v>1.3</v>
      </c>
      <c r="S38" s="510"/>
      <c r="T38" s="510"/>
      <c r="U38" s="368" t="s">
        <v>962</v>
      </c>
      <c r="V38" s="510">
        <v>5.0999999999999996</v>
      </c>
    </row>
    <row r="39" spans="1:22" s="291" customFormat="1" ht="12.75" customHeight="1" x14ac:dyDescent="0.2">
      <c r="A39" s="1045">
        <v>1997</v>
      </c>
      <c r="B39" s="1045"/>
      <c r="C39" s="509">
        <v>5607</v>
      </c>
      <c r="D39" s="509">
        <v>3564</v>
      </c>
      <c r="E39" s="509">
        <v>2043</v>
      </c>
      <c r="F39" s="578" t="s">
        <v>962</v>
      </c>
      <c r="G39" s="509">
        <v>824</v>
      </c>
      <c r="H39" s="509"/>
      <c r="I39" s="509"/>
      <c r="J39" s="578" t="s">
        <v>962</v>
      </c>
      <c r="K39" s="509">
        <v>2867</v>
      </c>
      <c r="L39" s="509">
        <v>453548</v>
      </c>
      <c r="M39" s="509">
        <v>230649</v>
      </c>
      <c r="N39" s="510">
        <v>12.4</v>
      </c>
      <c r="O39" s="510">
        <v>7.9</v>
      </c>
      <c r="P39" s="510">
        <v>4.5</v>
      </c>
      <c r="Q39" s="368" t="s">
        <v>962</v>
      </c>
      <c r="R39" s="510">
        <v>1.8</v>
      </c>
      <c r="S39" s="510"/>
      <c r="T39" s="510"/>
      <c r="U39" s="368" t="s">
        <v>962</v>
      </c>
      <c r="V39" s="510">
        <v>6.4</v>
      </c>
    </row>
    <row r="40" spans="1:22" s="291" customFormat="1" ht="12.75" customHeight="1" x14ac:dyDescent="0.2">
      <c r="A40" s="1045">
        <v>1998</v>
      </c>
      <c r="B40" s="1045"/>
      <c r="C40" s="509">
        <v>5442</v>
      </c>
      <c r="D40" s="509">
        <v>3760</v>
      </c>
      <c r="E40" s="509">
        <v>1682</v>
      </c>
      <c r="F40" s="578" t="s">
        <v>962</v>
      </c>
      <c r="G40" s="509">
        <v>626</v>
      </c>
      <c r="H40" s="509"/>
      <c r="I40" s="509"/>
      <c r="J40" s="578" t="s">
        <v>962</v>
      </c>
      <c r="K40" s="509">
        <v>2308</v>
      </c>
      <c r="L40" s="509">
        <v>455856</v>
      </c>
      <c r="M40" s="509">
        <v>231807</v>
      </c>
      <c r="N40" s="510">
        <v>12</v>
      </c>
      <c r="O40" s="510">
        <v>8.3000000000000007</v>
      </c>
      <c r="P40" s="510">
        <v>3.7</v>
      </c>
      <c r="Q40" s="368" t="s">
        <v>962</v>
      </c>
      <c r="R40" s="510">
        <v>1.4</v>
      </c>
      <c r="S40" s="510"/>
      <c r="T40" s="510"/>
      <c r="U40" s="368" t="s">
        <v>962</v>
      </c>
      <c r="V40" s="510">
        <v>5.0999999999999996</v>
      </c>
    </row>
    <row r="41" spans="1:22" s="291" customFormat="1" ht="12.75" customHeight="1" x14ac:dyDescent="0.2">
      <c r="A41" s="1045">
        <v>1999</v>
      </c>
      <c r="B41" s="1045"/>
      <c r="C41" s="509">
        <v>5592</v>
      </c>
      <c r="D41" s="509">
        <v>3766</v>
      </c>
      <c r="E41" s="509">
        <v>1826</v>
      </c>
      <c r="F41" s="578" t="s">
        <v>962</v>
      </c>
      <c r="G41" s="509">
        <v>869</v>
      </c>
      <c r="H41" s="509"/>
      <c r="I41" s="509"/>
      <c r="J41" s="578" t="s">
        <v>962</v>
      </c>
      <c r="K41" s="509">
        <v>2695</v>
      </c>
      <c r="L41" s="509">
        <v>458551</v>
      </c>
      <c r="M41" s="509">
        <v>223092</v>
      </c>
      <c r="N41" s="510">
        <v>12.2</v>
      </c>
      <c r="O41" s="510">
        <v>8.1999999999999993</v>
      </c>
      <c r="P41" s="510">
        <v>4</v>
      </c>
      <c r="Q41" s="368" t="s">
        <v>962</v>
      </c>
      <c r="R41" s="510">
        <v>1.9</v>
      </c>
      <c r="S41" s="510"/>
      <c r="T41" s="510"/>
      <c r="U41" s="368" t="s">
        <v>962</v>
      </c>
      <c r="V41" s="510">
        <v>5.9</v>
      </c>
    </row>
    <row r="42" spans="1:22" s="291" customFormat="1" ht="12.75" customHeight="1" x14ac:dyDescent="0.2">
      <c r="A42" s="1045">
        <v>2000</v>
      </c>
      <c r="B42" s="1045"/>
      <c r="C42" s="509">
        <v>5426</v>
      </c>
      <c r="D42" s="509">
        <v>3653</v>
      </c>
      <c r="E42" s="509">
        <v>1773</v>
      </c>
      <c r="F42" s="578" t="s">
        <v>962</v>
      </c>
      <c r="G42" s="509">
        <v>777</v>
      </c>
      <c r="H42" s="509"/>
      <c r="I42" s="509"/>
      <c r="J42" s="578" t="s">
        <v>962</v>
      </c>
      <c r="K42" s="509">
        <v>2550</v>
      </c>
      <c r="L42" s="509">
        <v>461101</v>
      </c>
      <c r="M42" s="511">
        <v>234343</v>
      </c>
      <c r="N42" s="510">
        <v>11.8</v>
      </c>
      <c r="O42" s="510">
        <v>7.9</v>
      </c>
      <c r="P42" s="510">
        <v>3.9</v>
      </c>
      <c r="Q42" s="368" t="s">
        <v>962</v>
      </c>
      <c r="R42" s="510">
        <v>1.7</v>
      </c>
      <c r="S42" s="510"/>
      <c r="T42" s="510"/>
      <c r="U42" s="368" t="s">
        <v>962</v>
      </c>
      <c r="V42" s="510">
        <v>5.6</v>
      </c>
    </row>
    <row r="43" spans="1:22" s="291" customFormat="1" ht="12.75" customHeight="1" x14ac:dyDescent="0.2">
      <c r="A43" s="1045">
        <v>2001</v>
      </c>
      <c r="B43" s="1045"/>
      <c r="C43" s="509">
        <v>5469</v>
      </c>
      <c r="D43" s="509">
        <v>3604</v>
      </c>
      <c r="E43" s="509">
        <v>1865</v>
      </c>
      <c r="F43" s="578" t="s">
        <v>961</v>
      </c>
      <c r="G43" s="509">
        <v>139</v>
      </c>
      <c r="H43" s="509"/>
      <c r="I43" s="509"/>
      <c r="J43" s="578" t="s">
        <v>962</v>
      </c>
      <c r="K43" s="509">
        <v>1726</v>
      </c>
      <c r="L43" s="509">
        <v>462827</v>
      </c>
      <c r="M43" s="511">
        <v>235111</v>
      </c>
      <c r="N43" s="510">
        <v>11.8</v>
      </c>
      <c r="O43" s="510">
        <v>7.8</v>
      </c>
      <c r="P43" s="510">
        <v>4</v>
      </c>
      <c r="Q43" s="368" t="s">
        <v>961</v>
      </c>
      <c r="R43" s="510">
        <v>0.3</v>
      </c>
      <c r="S43" s="510"/>
      <c r="T43" s="510"/>
      <c r="U43" s="368" t="s">
        <v>962</v>
      </c>
      <c r="V43" s="512">
        <v>3.7</v>
      </c>
    </row>
    <row r="44" spans="1:22" s="291" customFormat="1" ht="12.75" customHeight="1" x14ac:dyDescent="0.2">
      <c r="A44" s="1045">
        <v>2002</v>
      </c>
      <c r="B44" s="1045"/>
      <c r="C44" s="509">
        <v>5208</v>
      </c>
      <c r="D44" s="509">
        <v>3657</v>
      </c>
      <c r="E44" s="509">
        <v>1551</v>
      </c>
      <c r="F44" s="578" t="s">
        <v>962</v>
      </c>
      <c r="G44" s="509">
        <v>2307</v>
      </c>
      <c r="H44" s="509"/>
      <c r="I44" s="509"/>
      <c r="J44" s="578" t="s">
        <v>962</v>
      </c>
      <c r="K44" s="509">
        <v>3858</v>
      </c>
      <c r="L44" s="509">
        <v>466685</v>
      </c>
      <c r="M44" s="511">
        <v>237182</v>
      </c>
      <c r="N44" s="510">
        <v>11.2</v>
      </c>
      <c r="O44" s="510">
        <v>7.9</v>
      </c>
      <c r="P44" s="510">
        <v>3.3</v>
      </c>
      <c r="Q44" s="368" t="s">
        <v>962</v>
      </c>
      <c r="R44" s="510">
        <v>5</v>
      </c>
      <c r="S44" s="510"/>
      <c r="T44" s="510"/>
      <c r="U44" s="368" t="s">
        <v>962</v>
      </c>
      <c r="V44" s="512">
        <v>8.3000000000000007</v>
      </c>
    </row>
    <row r="45" spans="1:22" s="291" customFormat="1" ht="12.75" customHeight="1" x14ac:dyDescent="0.2">
      <c r="A45" s="1045">
        <v>2003</v>
      </c>
      <c r="B45" s="1045"/>
      <c r="C45" s="509">
        <v>5388</v>
      </c>
      <c r="D45" s="509">
        <v>3939</v>
      </c>
      <c r="E45" s="509">
        <v>1449</v>
      </c>
      <c r="F45" s="578" t="s">
        <v>962</v>
      </c>
      <c r="G45" s="509">
        <v>1982</v>
      </c>
      <c r="H45" s="509"/>
      <c r="I45" s="509"/>
      <c r="J45" s="578" t="s">
        <v>962</v>
      </c>
      <c r="K45" s="509">
        <v>3431</v>
      </c>
      <c r="L45" s="509">
        <v>470116</v>
      </c>
      <c r="M45" s="511">
        <v>238686</v>
      </c>
      <c r="N45" s="510">
        <v>11.5</v>
      </c>
      <c r="O45" s="510">
        <v>8.4</v>
      </c>
      <c r="P45" s="510">
        <v>3.1</v>
      </c>
      <c r="Q45" s="368" t="s">
        <v>962</v>
      </c>
      <c r="R45" s="510">
        <v>4.2</v>
      </c>
      <c r="S45" s="510"/>
      <c r="T45" s="510"/>
      <c r="U45" s="368" t="s">
        <v>962</v>
      </c>
      <c r="V45" s="512">
        <v>7.4</v>
      </c>
    </row>
    <row r="46" spans="1:22" s="291" customFormat="1" ht="12.75" customHeight="1" x14ac:dyDescent="0.2">
      <c r="A46" s="1045">
        <v>2004</v>
      </c>
      <c r="B46" s="1045"/>
      <c r="C46" s="509">
        <v>5450</v>
      </c>
      <c r="D46" s="509">
        <v>3761</v>
      </c>
      <c r="E46" s="509">
        <v>1689</v>
      </c>
      <c r="F46" s="578" t="s">
        <v>962</v>
      </c>
      <c r="G46" s="509">
        <v>2763</v>
      </c>
      <c r="H46" s="509"/>
      <c r="I46" s="509"/>
      <c r="J46" s="578" t="s">
        <v>962</v>
      </c>
      <c r="K46" s="509">
        <v>4452</v>
      </c>
      <c r="L46" s="509">
        <v>474568</v>
      </c>
      <c r="M46" s="511">
        <v>240684</v>
      </c>
      <c r="N46" s="510">
        <v>11.5</v>
      </c>
      <c r="O46" s="510">
        <v>8</v>
      </c>
      <c r="P46" s="510">
        <v>3.6</v>
      </c>
      <c r="Q46" s="368" t="s">
        <v>962</v>
      </c>
      <c r="R46" s="510">
        <v>5.8</v>
      </c>
      <c r="S46" s="510"/>
      <c r="T46" s="510"/>
      <c r="U46" s="368" t="s">
        <v>962</v>
      </c>
      <c r="V46" s="512">
        <v>9.5</v>
      </c>
    </row>
    <row r="47" spans="1:22" s="291" customFormat="1" ht="12.75" customHeight="1" x14ac:dyDescent="0.2">
      <c r="A47" s="1045">
        <v>2005</v>
      </c>
      <c r="B47" s="1045"/>
      <c r="C47" s="509">
        <v>5525</v>
      </c>
      <c r="D47" s="509">
        <v>3799</v>
      </c>
      <c r="E47" s="509">
        <v>1726</v>
      </c>
      <c r="F47" s="578" t="s">
        <v>962</v>
      </c>
      <c r="G47" s="509">
        <v>3060</v>
      </c>
      <c r="H47" s="509"/>
      <c r="I47" s="509"/>
      <c r="J47" s="578" t="s">
        <v>962</v>
      </c>
      <c r="K47" s="509">
        <v>4786</v>
      </c>
      <c r="L47" s="509">
        <v>479354</v>
      </c>
      <c r="M47" s="511">
        <v>242993</v>
      </c>
      <c r="N47" s="510">
        <v>11.6</v>
      </c>
      <c r="O47" s="510">
        <v>8</v>
      </c>
      <c r="P47" s="510">
        <v>3.6</v>
      </c>
      <c r="Q47" s="368" t="s">
        <v>962</v>
      </c>
      <c r="R47" s="510">
        <v>6.4</v>
      </c>
      <c r="S47" s="510"/>
      <c r="T47" s="510"/>
      <c r="U47" s="368" t="s">
        <v>962</v>
      </c>
      <c r="V47" s="512">
        <v>10.1</v>
      </c>
    </row>
    <row r="48" spans="1:22" s="291" customFormat="1" ht="12.75" customHeight="1" x14ac:dyDescent="0.2">
      <c r="A48" s="1045">
        <v>2006</v>
      </c>
      <c r="B48" s="1045"/>
      <c r="C48" s="509">
        <v>5409</v>
      </c>
      <c r="D48" s="509">
        <v>3707</v>
      </c>
      <c r="E48" s="509">
        <v>1702</v>
      </c>
      <c r="F48" s="578" t="s">
        <v>962</v>
      </c>
      <c r="G48" s="509">
        <v>3224</v>
      </c>
      <c r="H48" s="509"/>
      <c r="I48" s="509"/>
      <c r="J48" s="578" t="s">
        <v>962</v>
      </c>
      <c r="K48" s="509">
        <v>4926</v>
      </c>
      <c r="L48" s="509">
        <v>484280</v>
      </c>
      <c r="M48" s="511">
        <v>245285</v>
      </c>
      <c r="N48" s="510">
        <v>11.2</v>
      </c>
      <c r="O48" s="510">
        <v>7.7</v>
      </c>
      <c r="P48" s="510">
        <v>3.5</v>
      </c>
      <c r="Q48" s="368" t="s">
        <v>962</v>
      </c>
      <c r="R48" s="510">
        <v>6.7</v>
      </c>
      <c r="S48" s="510"/>
      <c r="T48" s="510"/>
      <c r="U48" s="368" t="s">
        <v>962</v>
      </c>
      <c r="V48" s="512">
        <v>10.3</v>
      </c>
    </row>
    <row r="49" spans="1:31" s="291" customFormat="1" ht="12.75" customHeight="1" x14ac:dyDescent="0.2">
      <c r="A49" s="1045">
        <v>2007</v>
      </c>
      <c r="B49" s="1045"/>
      <c r="C49" s="509">
        <v>5502</v>
      </c>
      <c r="D49" s="509">
        <v>3705</v>
      </c>
      <c r="E49" s="509">
        <v>1797</v>
      </c>
      <c r="F49" s="578" t="s">
        <v>962</v>
      </c>
      <c r="G49" s="509">
        <v>3958</v>
      </c>
      <c r="H49" s="509"/>
      <c r="I49" s="509"/>
      <c r="J49" s="578" t="s">
        <v>962</v>
      </c>
      <c r="K49" s="509">
        <v>5755</v>
      </c>
      <c r="L49" s="509">
        <v>490035</v>
      </c>
      <c r="M49" s="511">
        <v>248404</v>
      </c>
      <c r="N49" s="510">
        <v>11.3</v>
      </c>
      <c r="O49" s="510">
        <v>7.6</v>
      </c>
      <c r="P49" s="510">
        <v>3.7</v>
      </c>
      <c r="Q49" s="368" t="s">
        <v>962</v>
      </c>
      <c r="R49" s="510">
        <v>8.1</v>
      </c>
      <c r="S49" s="510"/>
      <c r="T49" s="510"/>
      <c r="U49" s="368" t="s">
        <v>962</v>
      </c>
      <c r="V49" s="512">
        <v>11.9</v>
      </c>
    </row>
    <row r="50" spans="1:31" s="291" customFormat="1" ht="12.75" customHeight="1" x14ac:dyDescent="0.2">
      <c r="A50" s="1045">
        <v>2008</v>
      </c>
      <c r="B50" s="1045"/>
      <c r="C50" s="509">
        <v>5462</v>
      </c>
      <c r="D50" s="509">
        <v>3863</v>
      </c>
      <c r="E50" s="509">
        <v>1599</v>
      </c>
      <c r="F50" s="578" t="s">
        <v>962</v>
      </c>
      <c r="G50" s="509">
        <v>2925</v>
      </c>
      <c r="H50" s="509"/>
      <c r="I50" s="509"/>
      <c r="J50" s="578" t="s">
        <v>962</v>
      </c>
      <c r="K50" s="509">
        <v>4524</v>
      </c>
      <c r="L50" s="509">
        <v>494559</v>
      </c>
      <c r="M50" s="511">
        <v>251076</v>
      </c>
      <c r="N50" s="510">
        <v>11.1</v>
      </c>
      <c r="O50" s="510">
        <v>7.8</v>
      </c>
      <c r="P50" s="510">
        <v>3.2</v>
      </c>
      <c r="Q50" s="368" t="s">
        <v>962</v>
      </c>
      <c r="R50" s="510">
        <v>5.9</v>
      </c>
      <c r="S50" s="510"/>
      <c r="T50" s="510"/>
      <c r="U50" s="368" t="s">
        <v>962</v>
      </c>
      <c r="V50" s="512">
        <v>9.1999999999999993</v>
      </c>
    </row>
    <row r="51" spans="1:31" s="291" customFormat="1" ht="12.75" customHeight="1" x14ac:dyDescent="0.2">
      <c r="A51" s="1045">
        <v>2009</v>
      </c>
      <c r="B51" s="1045"/>
      <c r="C51" s="509">
        <v>5232</v>
      </c>
      <c r="D51" s="509">
        <v>3799</v>
      </c>
      <c r="E51" s="509">
        <v>1433</v>
      </c>
      <c r="F51" s="578" t="s">
        <v>962</v>
      </c>
      <c r="G51" s="509">
        <v>2323</v>
      </c>
      <c r="H51" s="509"/>
      <c r="I51" s="509"/>
      <c r="J51" s="578" t="s">
        <v>962</v>
      </c>
      <c r="K51" s="509">
        <v>3756</v>
      </c>
      <c r="L51" s="509">
        <v>498315</v>
      </c>
      <c r="M51" s="511">
        <v>253107</v>
      </c>
      <c r="N51" s="510">
        <v>10.5</v>
      </c>
      <c r="O51" s="510">
        <v>7.7</v>
      </c>
      <c r="P51" s="510">
        <v>2.9</v>
      </c>
      <c r="Q51" s="368" t="s">
        <v>962</v>
      </c>
      <c r="R51" s="510">
        <v>4.7</v>
      </c>
      <c r="S51" s="510"/>
      <c r="T51" s="510"/>
      <c r="U51" s="368" t="s">
        <v>962</v>
      </c>
      <c r="V51" s="512">
        <v>7.6</v>
      </c>
    </row>
    <row r="52" spans="1:31" s="291" customFormat="1" ht="12.75" customHeight="1" x14ac:dyDescent="0.2">
      <c r="A52" s="1045">
        <v>2010</v>
      </c>
      <c r="B52" s="1045"/>
      <c r="C52" s="509">
        <v>5381</v>
      </c>
      <c r="D52" s="509">
        <v>3873</v>
      </c>
      <c r="E52" s="509">
        <v>1508</v>
      </c>
      <c r="F52" s="578" t="s">
        <v>962</v>
      </c>
      <c r="G52" s="509">
        <v>1992</v>
      </c>
      <c r="H52" s="509"/>
      <c r="I52" s="509"/>
      <c r="J52" s="578" t="s">
        <v>962</v>
      </c>
      <c r="K52" s="509">
        <v>3500</v>
      </c>
      <c r="L52" s="509">
        <v>501815</v>
      </c>
      <c r="M52" s="511">
        <v>254871</v>
      </c>
      <c r="N52" s="510">
        <v>10.8</v>
      </c>
      <c r="O52" s="510">
        <v>7.7</v>
      </c>
      <c r="P52" s="510">
        <v>3</v>
      </c>
      <c r="Q52" s="368" t="s">
        <v>962</v>
      </c>
      <c r="R52" s="510">
        <v>4</v>
      </c>
      <c r="S52" s="510"/>
      <c r="T52" s="510"/>
      <c r="U52" s="368" t="s">
        <v>962</v>
      </c>
      <c r="V52" s="512">
        <v>7</v>
      </c>
    </row>
    <row r="53" spans="1:31" s="291" customFormat="1" ht="12.75" customHeight="1" x14ac:dyDescent="0.2">
      <c r="A53" s="1045">
        <v>2011</v>
      </c>
      <c r="B53" s="1045"/>
      <c r="C53" s="509">
        <v>5270</v>
      </c>
      <c r="D53" s="509">
        <v>3898</v>
      </c>
      <c r="E53" s="509">
        <v>1372</v>
      </c>
      <c r="F53" s="578" t="s">
        <v>962</v>
      </c>
      <c r="G53" s="509">
        <v>1521</v>
      </c>
      <c r="H53" s="509"/>
      <c r="I53" s="509"/>
      <c r="J53" s="578" t="s">
        <v>962</v>
      </c>
      <c r="K53" s="509">
        <v>2893</v>
      </c>
      <c r="L53" s="509">
        <v>504708</v>
      </c>
      <c r="M53" s="511">
        <v>256301</v>
      </c>
      <c r="N53" s="510">
        <v>10.5</v>
      </c>
      <c r="O53" s="510">
        <v>7.7</v>
      </c>
      <c r="P53" s="510">
        <v>2.7</v>
      </c>
      <c r="Q53" s="368" t="s">
        <v>962</v>
      </c>
      <c r="R53" s="510">
        <v>3</v>
      </c>
      <c r="S53" s="510"/>
      <c r="T53" s="510"/>
      <c r="U53" s="368" t="s">
        <v>962</v>
      </c>
      <c r="V53" s="512">
        <v>5.8</v>
      </c>
    </row>
    <row r="54" spans="1:31" s="291" customFormat="1" ht="12.75" customHeight="1" x14ac:dyDescent="0.2">
      <c r="A54" s="1045">
        <v>2012</v>
      </c>
      <c r="B54" s="1045"/>
      <c r="C54" s="509">
        <v>5414</v>
      </c>
      <c r="D54" s="509">
        <v>4178</v>
      </c>
      <c r="E54" s="509">
        <v>1236</v>
      </c>
      <c r="F54" s="578" t="s">
        <v>962</v>
      </c>
      <c r="G54" s="509">
        <v>3682</v>
      </c>
      <c r="H54" s="509"/>
      <c r="I54" s="509"/>
      <c r="J54" s="578" t="s">
        <v>962</v>
      </c>
      <c r="K54" s="509">
        <v>4918</v>
      </c>
      <c r="L54" s="509">
        <v>509626</v>
      </c>
      <c r="M54" s="511">
        <v>258702</v>
      </c>
      <c r="N54" s="510">
        <v>10.7</v>
      </c>
      <c r="O54" s="510">
        <v>8.1999999999999993</v>
      </c>
      <c r="P54" s="510">
        <v>2.4</v>
      </c>
      <c r="Q54" s="368" t="s">
        <v>962</v>
      </c>
      <c r="R54" s="510">
        <v>7.3</v>
      </c>
      <c r="S54" s="510"/>
      <c r="T54" s="510"/>
      <c r="U54" s="368" t="s">
        <v>962</v>
      </c>
      <c r="V54" s="512">
        <v>9.6999999999999993</v>
      </c>
    </row>
    <row r="55" spans="1:31" s="291" customFormat="1" ht="12.75" customHeight="1" x14ac:dyDescent="0.2">
      <c r="A55" s="1045">
        <v>2013</v>
      </c>
      <c r="B55" s="1045"/>
      <c r="C55" s="509">
        <v>5281</v>
      </c>
      <c r="D55" s="509">
        <v>4050</v>
      </c>
      <c r="E55" s="509">
        <v>1231</v>
      </c>
      <c r="F55" s="578" t="s">
        <v>962</v>
      </c>
      <c r="G55" s="509">
        <v>4857</v>
      </c>
      <c r="H55" s="509"/>
      <c r="I55" s="509"/>
      <c r="J55" s="578" t="s">
        <v>962</v>
      </c>
      <c r="K55" s="509">
        <v>6088</v>
      </c>
      <c r="L55" s="509">
        <v>515714</v>
      </c>
      <c r="M55" s="511">
        <v>261386</v>
      </c>
      <c r="N55" s="510">
        <v>10.3</v>
      </c>
      <c r="O55" s="510">
        <v>7.9</v>
      </c>
      <c r="P55" s="510">
        <v>2.4</v>
      </c>
      <c r="Q55" s="368" t="s">
        <v>962</v>
      </c>
      <c r="R55" s="510">
        <v>9.5</v>
      </c>
      <c r="S55" s="510"/>
      <c r="T55" s="510"/>
      <c r="U55" s="368" t="s">
        <v>962</v>
      </c>
      <c r="V55" s="510">
        <v>11.9</v>
      </c>
    </row>
    <row r="56" spans="1:31" s="291" customFormat="1" ht="12.75" customHeight="1" x14ac:dyDescent="0.2">
      <c r="A56" s="1045">
        <v>2014</v>
      </c>
      <c r="B56" s="1045"/>
      <c r="C56" s="509">
        <v>5517</v>
      </c>
      <c r="D56" s="509">
        <v>4121</v>
      </c>
      <c r="E56" s="509">
        <v>1396</v>
      </c>
      <c r="F56" s="579" t="s">
        <v>962</v>
      </c>
      <c r="G56" s="509">
        <v>1408</v>
      </c>
      <c r="H56" s="509"/>
      <c r="I56" s="509"/>
      <c r="J56" s="579" t="s">
        <v>962</v>
      </c>
      <c r="K56" s="509">
        <v>2804</v>
      </c>
      <c r="L56" s="509">
        <v>518518</v>
      </c>
      <c r="M56" s="511">
        <v>262726</v>
      </c>
      <c r="N56" s="589">
        <v>10.7</v>
      </c>
      <c r="O56" s="589">
        <v>8</v>
      </c>
      <c r="P56" s="589">
        <v>2.7</v>
      </c>
      <c r="Q56" s="581" t="s">
        <v>962</v>
      </c>
      <c r="R56" s="589">
        <v>2.7</v>
      </c>
      <c r="S56" s="589"/>
      <c r="T56" s="589"/>
      <c r="U56" s="581" t="s">
        <v>962</v>
      </c>
      <c r="V56" s="589">
        <v>5.4</v>
      </c>
    </row>
    <row r="57" spans="1:31" s="291" customFormat="1" ht="12.75" customHeight="1" x14ac:dyDescent="0.2">
      <c r="A57" s="1057">
        <v>2015</v>
      </c>
      <c r="B57" s="1057"/>
      <c r="C57" s="356">
        <v>5337</v>
      </c>
      <c r="D57" s="356">
        <v>4357</v>
      </c>
      <c r="E57" s="356">
        <v>980</v>
      </c>
      <c r="F57" s="357" t="s">
        <v>962</v>
      </c>
      <c r="G57" s="356">
        <v>1393</v>
      </c>
      <c r="H57" s="356"/>
      <c r="I57" s="356"/>
      <c r="J57" s="357" t="s">
        <v>962</v>
      </c>
      <c r="K57" s="356">
        <v>2373</v>
      </c>
      <c r="L57" s="356">
        <v>520891</v>
      </c>
      <c r="M57" s="356">
        <v>263943</v>
      </c>
      <c r="N57" s="358">
        <v>10.3</v>
      </c>
      <c r="O57" s="358">
        <v>8.4</v>
      </c>
      <c r="P57" s="358">
        <v>1.9</v>
      </c>
      <c r="Q57" s="358" t="s">
        <v>962</v>
      </c>
      <c r="R57" s="358">
        <v>2.7</v>
      </c>
      <c r="S57" s="358"/>
      <c r="T57" s="358"/>
      <c r="U57" s="358" t="s">
        <v>962</v>
      </c>
      <c r="V57" s="358">
        <v>4.5999999999999996</v>
      </c>
    </row>
    <row r="58" spans="1:31" s="291" customFormat="1" ht="12.75" customHeight="1" x14ac:dyDescent="0.2">
      <c r="A58" s="1057">
        <v>2016</v>
      </c>
      <c r="B58" s="1057"/>
      <c r="C58" s="753">
        <v>5447</v>
      </c>
      <c r="D58" s="753">
        <v>4249</v>
      </c>
      <c r="E58" s="753">
        <v>1198</v>
      </c>
      <c r="F58" s="357" t="s">
        <v>962</v>
      </c>
      <c r="G58" s="753">
        <v>2167</v>
      </c>
      <c r="H58" s="753"/>
      <c r="I58" s="753"/>
      <c r="J58" s="357" t="s">
        <v>962</v>
      </c>
      <c r="K58" s="753">
        <v>3365</v>
      </c>
      <c r="L58" s="753">
        <v>524256</v>
      </c>
      <c r="M58" s="753">
        <v>265308</v>
      </c>
      <c r="N58" s="754">
        <v>10.4</v>
      </c>
      <c r="O58" s="754">
        <v>8.1</v>
      </c>
      <c r="P58" s="754">
        <v>2.2999999999999998</v>
      </c>
      <c r="Q58" s="358" t="s">
        <v>962</v>
      </c>
      <c r="R58" s="754">
        <v>4.0999999999999996</v>
      </c>
      <c r="S58" s="754"/>
      <c r="T58" s="754"/>
      <c r="U58" s="358" t="s">
        <v>962</v>
      </c>
      <c r="V58" s="754">
        <v>6.4</v>
      </c>
    </row>
    <row r="59" spans="1:31" s="291" customFormat="1" ht="12.75" customHeight="1" x14ac:dyDescent="0.2">
      <c r="A59" s="1057">
        <v>2017</v>
      </c>
      <c r="B59" s="1057"/>
      <c r="C59" s="753">
        <v>5351</v>
      </c>
      <c r="D59" s="753">
        <v>4395</v>
      </c>
      <c r="E59" s="753">
        <v>956</v>
      </c>
      <c r="F59" s="357" t="s">
        <v>962</v>
      </c>
      <c r="G59" s="753">
        <v>2538</v>
      </c>
      <c r="H59" s="753"/>
      <c r="I59" s="753"/>
      <c r="J59" s="357" t="s">
        <v>962</v>
      </c>
      <c r="K59" s="753">
        <v>3494</v>
      </c>
      <c r="L59" s="753">
        <v>527750</v>
      </c>
      <c r="M59" s="753">
        <v>266927</v>
      </c>
      <c r="N59" s="754">
        <v>10.199999999999999</v>
      </c>
      <c r="O59" s="754">
        <v>8.4</v>
      </c>
      <c r="P59" s="754">
        <v>1.8</v>
      </c>
      <c r="Q59" s="358" t="s">
        <v>962</v>
      </c>
      <c r="R59" s="754">
        <v>4.8</v>
      </c>
      <c r="S59" s="754"/>
      <c r="T59" s="754"/>
      <c r="U59" s="358" t="s">
        <v>962</v>
      </c>
      <c r="V59" s="754">
        <v>6.6</v>
      </c>
    </row>
    <row r="60" spans="1:31" s="291" customFormat="1" ht="12.75" customHeight="1" x14ac:dyDescent="0.2">
      <c r="A60" s="1057">
        <v>2018</v>
      </c>
      <c r="B60" s="1057"/>
      <c r="C60" s="753">
        <v>5284</v>
      </c>
      <c r="D60" s="753">
        <v>4397</v>
      </c>
      <c r="E60" s="753">
        <v>887</v>
      </c>
      <c r="F60" s="357" t="s">
        <v>962</v>
      </c>
      <c r="G60" s="753">
        <v>2541</v>
      </c>
      <c r="H60" s="954" t="s">
        <v>961</v>
      </c>
      <c r="I60" s="753">
        <v>865</v>
      </c>
      <c r="J60" s="357" t="s">
        <v>962</v>
      </c>
      <c r="K60" s="753">
        <v>2563</v>
      </c>
      <c r="L60" s="753">
        <v>530313</v>
      </c>
      <c r="M60" s="753">
        <v>267942</v>
      </c>
      <c r="N60" s="956">
        <v>10</v>
      </c>
      <c r="O60" s="754">
        <v>8.3000000000000007</v>
      </c>
      <c r="P60" s="754">
        <v>1.7</v>
      </c>
      <c r="Q60" s="358" t="s">
        <v>962</v>
      </c>
      <c r="R60" s="754">
        <v>4.8</v>
      </c>
      <c r="S60" s="955" t="s">
        <v>961</v>
      </c>
      <c r="T60" s="754">
        <v>1.6</v>
      </c>
      <c r="U60" s="358" t="s">
        <v>962</v>
      </c>
      <c r="V60" s="754">
        <v>4.8</v>
      </c>
    </row>
    <row r="61" spans="1:31" s="884" customFormat="1" ht="12.75" customHeight="1" x14ac:dyDescent="0.15">
      <c r="A61" s="1057">
        <v>2019</v>
      </c>
      <c r="B61" s="1057"/>
      <c r="C61" s="753">
        <v>5234</v>
      </c>
      <c r="D61" s="753">
        <v>4454</v>
      </c>
      <c r="E61" s="753">
        <v>780</v>
      </c>
      <c r="F61" s="357" t="s">
        <v>962</v>
      </c>
      <c r="G61" s="753">
        <v>818</v>
      </c>
      <c r="H61" s="954" t="s">
        <v>962</v>
      </c>
      <c r="I61" s="753">
        <v>733</v>
      </c>
      <c r="J61" s="357" t="s">
        <v>962</v>
      </c>
      <c r="K61" s="753">
        <v>2331</v>
      </c>
      <c r="L61" s="753">
        <v>532644</v>
      </c>
      <c r="M61" s="753">
        <v>269052</v>
      </c>
      <c r="N61" s="754">
        <v>9.8000000000000007</v>
      </c>
      <c r="O61" s="754">
        <v>8.4</v>
      </c>
      <c r="P61" s="754">
        <v>1.5</v>
      </c>
      <c r="Q61" s="358" t="s">
        <v>962</v>
      </c>
      <c r="R61" s="754">
        <v>1.5</v>
      </c>
      <c r="S61" s="955" t="s">
        <v>962</v>
      </c>
      <c r="T61" s="754">
        <v>1.4</v>
      </c>
      <c r="U61" s="358" t="s">
        <v>962</v>
      </c>
      <c r="V61" s="754">
        <v>4.4000000000000004</v>
      </c>
      <c r="X61" s="882"/>
      <c r="Y61" s="881"/>
      <c r="Z61" s="881"/>
      <c r="AA61" s="882"/>
      <c r="AB61" s="881"/>
      <c r="AC61" s="881"/>
      <c r="AD61" s="881"/>
      <c r="AE61" s="881"/>
    </row>
    <row r="62" spans="1:31" s="359" customFormat="1" ht="18" customHeight="1" x14ac:dyDescent="0.2">
      <c r="A62" s="280">
        <v>2020</v>
      </c>
      <c r="B62" s="260"/>
      <c r="C62" s="260">
        <v>5191</v>
      </c>
      <c r="D62" s="260">
        <v>5447</v>
      </c>
      <c r="E62" s="260">
        <v>-256</v>
      </c>
      <c r="F62" s="302" t="s">
        <v>962</v>
      </c>
      <c r="G62" s="260">
        <v>1062</v>
      </c>
      <c r="H62" s="260" t="s">
        <v>962</v>
      </c>
      <c r="I62" s="260">
        <v>1462</v>
      </c>
      <c r="J62" s="260" t="s">
        <v>962</v>
      </c>
      <c r="K62" s="260">
        <v>2268</v>
      </c>
      <c r="L62" s="260">
        <v>534912</v>
      </c>
      <c r="M62" s="260">
        <v>269467</v>
      </c>
      <c r="N62" s="304">
        <v>9.6999999999999993</v>
      </c>
      <c r="O62" s="304">
        <v>10.199999999999999</v>
      </c>
      <c r="P62" s="304">
        <v>-0.5</v>
      </c>
      <c r="Q62" s="304" t="s">
        <v>962</v>
      </c>
      <c r="R62" s="304">
        <v>2</v>
      </c>
      <c r="S62" s="304" t="s">
        <v>962</v>
      </c>
      <c r="T62" s="304">
        <v>2.7</v>
      </c>
      <c r="U62" s="304" t="s">
        <v>962</v>
      </c>
      <c r="V62" s="304">
        <v>4.2</v>
      </c>
    </row>
    <row r="63" spans="1:31" x14ac:dyDescent="0.2">
      <c r="A63" s="1056"/>
      <c r="B63" s="1056"/>
      <c r="C63" s="360"/>
      <c r="D63" s="360"/>
      <c r="E63" s="360"/>
      <c r="F63" s="580"/>
      <c r="G63" s="360"/>
      <c r="H63" s="360"/>
      <c r="I63" s="360"/>
      <c r="J63" s="580"/>
      <c r="K63" s="360"/>
      <c r="L63" s="360"/>
      <c r="M63" s="360"/>
      <c r="N63" s="590"/>
      <c r="O63" s="278"/>
      <c r="P63" s="278"/>
      <c r="Q63" s="263"/>
      <c r="R63" s="325"/>
      <c r="S63" s="325"/>
      <c r="T63" s="325"/>
      <c r="U63" s="263"/>
      <c r="V63" s="325"/>
    </row>
    <row r="64" spans="1:31" ht="10.5" customHeight="1" x14ac:dyDescent="0.2">
      <c r="A64" s="12" t="s">
        <v>963</v>
      </c>
      <c r="B64" s="1058" t="s">
        <v>964</v>
      </c>
      <c r="C64" s="1058"/>
      <c r="D64" s="1058"/>
      <c r="E64" s="1058"/>
      <c r="F64" s="1058"/>
      <c r="G64" s="1058"/>
      <c r="H64" s="1058"/>
      <c r="I64" s="1058"/>
      <c r="J64" s="1058"/>
      <c r="K64" s="1058"/>
      <c r="L64" s="1058"/>
      <c r="M64" s="1058"/>
      <c r="N64" s="1058"/>
      <c r="O64" s="1058"/>
      <c r="P64" s="1058"/>
      <c r="Q64" s="1058"/>
      <c r="R64" s="1058"/>
      <c r="S64" s="1058"/>
      <c r="T64" s="1058"/>
      <c r="U64" s="1058"/>
      <c r="V64" s="1058"/>
    </row>
    <row r="65" spans="1:27" ht="16.5" customHeight="1" x14ac:dyDescent="0.2">
      <c r="A65" s="12"/>
      <c r="B65" s="1055" t="s">
        <v>965</v>
      </c>
      <c r="C65" s="1055"/>
      <c r="D65" s="1055"/>
      <c r="E65" s="1055"/>
      <c r="F65" s="1055"/>
      <c r="G65" s="1055"/>
      <c r="H65" s="1055"/>
      <c r="I65" s="1055"/>
      <c r="J65" s="1055"/>
      <c r="K65" s="1055"/>
      <c r="L65" s="1055"/>
      <c r="M65" s="1055"/>
      <c r="N65" s="1055"/>
      <c r="O65" s="1055"/>
      <c r="P65" s="1055"/>
      <c r="Q65" s="1055"/>
      <c r="R65" s="1055"/>
      <c r="S65" s="1055"/>
      <c r="T65" s="1055"/>
      <c r="U65" s="1055"/>
      <c r="V65" s="1055"/>
    </row>
    <row r="66" spans="1:27" ht="10.5" customHeight="1" x14ac:dyDescent="0.2">
      <c r="A66" s="1055" t="s">
        <v>1341</v>
      </c>
      <c r="B66" s="1055"/>
      <c r="C66" s="1055"/>
      <c r="D66" s="1055"/>
      <c r="E66" s="1055"/>
      <c r="F66" s="1055"/>
      <c r="G66" s="1055"/>
      <c r="H66" s="1055"/>
      <c r="I66" s="1055"/>
      <c r="J66" s="1055"/>
      <c r="K66" s="1055"/>
      <c r="L66" s="1055"/>
      <c r="M66" s="1055"/>
      <c r="N66" s="1054" t="s">
        <v>1398</v>
      </c>
      <c r="O66" s="1054"/>
      <c r="P66" s="1054"/>
      <c r="Q66" s="1054"/>
      <c r="R66" s="1054"/>
      <c r="S66" s="1054"/>
      <c r="T66" s="1054"/>
      <c r="U66" s="1054"/>
      <c r="V66" s="1054"/>
      <c r="W66" s="843"/>
      <c r="X66" s="843"/>
      <c r="Y66" s="843"/>
      <c r="Z66" s="843"/>
      <c r="AA66" s="843"/>
    </row>
    <row r="67" spans="1:27" x14ac:dyDescent="0.2">
      <c r="A67" s="33"/>
      <c r="B67" s="142"/>
      <c r="C67" s="96"/>
      <c r="D67" s="96"/>
      <c r="E67" s="96"/>
      <c r="F67" s="34"/>
      <c r="G67" s="96"/>
      <c r="H67" s="96"/>
      <c r="I67" s="96"/>
      <c r="J67" s="34"/>
      <c r="K67" s="96"/>
      <c r="L67" s="96"/>
      <c r="M67" s="96"/>
    </row>
  </sheetData>
  <mergeCells count="91">
    <mergeCell ref="A40:B40"/>
    <mergeCell ref="A15:B15"/>
    <mergeCell ref="A18:B18"/>
    <mergeCell ref="A19:B19"/>
    <mergeCell ref="A20:B20"/>
    <mergeCell ref="A24:B24"/>
    <mergeCell ref="A21:B21"/>
    <mergeCell ref="A33:B33"/>
    <mergeCell ref="A28:B28"/>
    <mergeCell ref="A26:B26"/>
    <mergeCell ref="A27:B27"/>
    <mergeCell ref="A34:B34"/>
    <mergeCell ref="A35:B35"/>
    <mergeCell ref="F6:G6"/>
    <mergeCell ref="A8:B8"/>
    <mergeCell ref="N10:V10"/>
    <mergeCell ref="A10:M10"/>
    <mergeCell ref="F7:G7"/>
    <mergeCell ref="F8:G8"/>
    <mergeCell ref="U7:V7"/>
    <mergeCell ref="U8:V8"/>
    <mergeCell ref="Q8:R8"/>
    <mergeCell ref="J7:K7"/>
    <mergeCell ref="A14:B14"/>
    <mergeCell ref="A13:B13"/>
    <mergeCell ref="A17:B17"/>
    <mergeCell ref="A7:B7"/>
    <mergeCell ref="A25:B25"/>
    <mergeCell ref="A12:B12"/>
    <mergeCell ref="A16:B16"/>
    <mergeCell ref="A23:B23"/>
    <mergeCell ref="N66:V66"/>
    <mergeCell ref="B65:V65"/>
    <mergeCell ref="A55:B55"/>
    <mergeCell ref="A63:B63"/>
    <mergeCell ref="A59:B59"/>
    <mergeCell ref="A56:B56"/>
    <mergeCell ref="A66:M66"/>
    <mergeCell ref="A58:B58"/>
    <mergeCell ref="B64:V64"/>
    <mergeCell ref="A61:B61"/>
    <mergeCell ref="A57:B57"/>
    <mergeCell ref="A60:B60"/>
    <mergeCell ref="A1:V1"/>
    <mergeCell ref="A2:V2"/>
    <mergeCell ref="A3:V3"/>
    <mergeCell ref="A4:V4"/>
    <mergeCell ref="A37:B37"/>
    <mergeCell ref="Q5:R5"/>
    <mergeCell ref="U5:V5"/>
    <mergeCell ref="Q6:R6"/>
    <mergeCell ref="U6:V6"/>
    <mergeCell ref="A22:B22"/>
    <mergeCell ref="F5:G5"/>
    <mergeCell ref="J5:K5"/>
    <mergeCell ref="L6:M6"/>
    <mergeCell ref="A6:B6"/>
    <mergeCell ref="L5:M5"/>
    <mergeCell ref="A5:B5"/>
    <mergeCell ref="A45:B45"/>
    <mergeCell ref="A49:B49"/>
    <mergeCell ref="A29:B29"/>
    <mergeCell ref="A30:B30"/>
    <mergeCell ref="A50:B50"/>
    <mergeCell ref="A44:B44"/>
    <mergeCell ref="A43:B43"/>
    <mergeCell ref="A36:B36"/>
    <mergeCell ref="A32:B32"/>
    <mergeCell ref="A48:B48"/>
    <mergeCell ref="A46:B46"/>
    <mergeCell ref="A42:B42"/>
    <mergeCell ref="A39:B39"/>
    <mergeCell ref="A38:B38"/>
    <mergeCell ref="A41:B41"/>
    <mergeCell ref="A31:B31"/>
    <mergeCell ref="A54:B54"/>
    <mergeCell ref="A53:B53"/>
    <mergeCell ref="A52:B52"/>
    <mergeCell ref="A47:B47"/>
    <mergeCell ref="A51:B51"/>
    <mergeCell ref="S5:T5"/>
    <mergeCell ref="S6:T6"/>
    <mergeCell ref="S7:T7"/>
    <mergeCell ref="S8:T8"/>
    <mergeCell ref="H5:I5"/>
    <mergeCell ref="H6:I6"/>
    <mergeCell ref="H7:I7"/>
    <mergeCell ref="H8:I8"/>
    <mergeCell ref="J6:K6"/>
    <mergeCell ref="Q7:R7"/>
    <mergeCell ref="J8:K8"/>
  </mergeCells>
  <phoneticPr fontId="1" type="noConversion"/>
  <pageMargins left="0.59055118110236227" right="0.59055118110236227" top="0.98425196850393704" bottom="0.98425196850393704" header="0.51181102362204722" footer="0.51181102362204722"/>
  <pageSetup paperSize="9" orientation="landscape" r:id="rId1"/>
  <headerFooter alignWithMargins="0"/>
  <rowBreaks count="2" manualBreakCount="2">
    <brk id="26" max="16383" man="1"/>
    <brk id="6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7"/>
  <sheetViews>
    <sheetView zoomScale="130" zoomScaleNormal="130" workbookViewId="0">
      <selection activeCell="E15" sqref="E15"/>
    </sheetView>
  </sheetViews>
  <sheetFormatPr baseColWidth="10" defaultRowHeight="12.75" x14ac:dyDescent="0.2"/>
  <cols>
    <col min="1" max="1" width="10.28515625" customWidth="1"/>
    <col min="2" max="4" width="15.7109375" customWidth="1"/>
    <col min="5" max="5" width="25.7109375" customWidth="1"/>
  </cols>
  <sheetData>
    <row r="1" spans="1:5" ht="10.5" customHeight="1" x14ac:dyDescent="0.2">
      <c r="A1" s="124" t="s">
        <v>280</v>
      </c>
    </row>
    <row r="2" spans="1:5" s="134" customFormat="1" ht="16.899999999999999" customHeight="1" x14ac:dyDescent="0.2">
      <c r="A2" s="940" t="s">
        <v>1579</v>
      </c>
      <c r="B2" s="940"/>
      <c r="C2" s="940"/>
      <c r="D2" s="940"/>
      <c r="E2" s="940"/>
    </row>
    <row r="3" spans="1:5" s="134" customFormat="1" ht="16.899999999999999" customHeight="1" x14ac:dyDescent="0.2">
      <c r="A3" s="940" t="s">
        <v>1580</v>
      </c>
      <c r="B3" s="940"/>
      <c r="C3" s="940"/>
      <c r="D3" s="940"/>
      <c r="E3" s="940"/>
    </row>
    <row r="4" spans="1:5" ht="10.5" customHeight="1" x14ac:dyDescent="0.2">
      <c r="A4" s="124"/>
      <c r="B4" s="124"/>
      <c r="C4" s="124"/>
      <c r="D4" s="124"/>
      <c r="E4" s="124"/>
    </row>
    <row r="5" spans="1:5" ht="24" customHeight="1" x14ac:dyDescent="0.2">
      <c r="A5" s="935" t="s">
        <v>968</v>
      </c>
      <c r="B5" s="1319" t="s">
        <v>1427</v>
      </c>
      <c r="C5" s="1320"/>
      <c r="D5" s="1320"/>
      <c r="E5" s="933" t="s">
        <v>1438</v>
      </c>
    </row>
    <row r="6" spans="1:5" ht="24" customHeight="1" x14ac:dyDescent="0.2">
      <c r="A6" s="934" t="s">
        <v>969</v>
      </c>
      <c r="B6" s="932" t="s">
        <v>1428</v>
      </c>
      <c r="C6" s="932" t="s">
        <v>1429</v>
      </c>
      <c r="D6" s="932" t="s">
        <v>1430</v>
      </c>
      <c r="E6" s="931" t="s">
        <v>1439</v>
      </c>
    </row>
    <row r="7" spans="1:5" ht="11.25" customHeight="1" x14ac:dyDescent="0.2">
      <c r="A7" s="936"/>
      <c r="B7" s="937"/>
      <c r="C7" s="937"/>
      <c r="D7" s="937"/>
      <c r="E7" s="937"/>
    </row>
    <row r="8" spans="1:5" ht="11.25" customHeight="1" x14ac:dyDescent="0.2">
      <c r="A8" s="926">
        <v>2016</v>
      </c>
      <c r="B8" s="927">
        <v>13</v>
      </c>
      <c r="C8" s="927">
        <v>4</v>
      </c>
      <c r="D8" s="927">
        <v>17</v>
      </c>
      <c r="E8" s="927">
        <v>64</v>
      </c>
    </row>
    <row r="9" spans="1:5" ht="11.25" customHeight="1" x14ac:dyDescent="0.2">
      <c r="A9" s="926">
        <v>2017</v>
      </c>
      <c r="B9" s="927">
        <v>35</v>
      </c>
      <c r="C9" s="927">
        <v>16</v>
      </c>
      <c r="D9" s="927">
        <v>51</v>
      </c>
      <c r="E9" s="927">
        <v>185</v>
      </c>
    </row>
    <row r="10" spans="1:5" ht="11.25" customHeight="1" x14ac:dyDescent="0.2">
      <c r="A10" s="926">
        <v>2018</v>
      </c>
      <c r="B10" s="927">
        <v>11</v>
      </c>
      <c r="C10" s="927">
        <v>7</v>
      </c>
      <c r="D10" s="927">
        <v>18</v>
      </c>
      <c r="E10" s="927">
        <v>392</v>
      </c>
    </row>
    <row r="11" spans="1:5" ht="11.25" customHeight="1" x14ac:dyDescent="0.2">
      <c r="A11" s="926">
        <v>2019</v>
      </c>
      <c r="B11" s="927">
        <v>15</v>
      </c>
      <c r="C11" s="927">
        <v>6</v>
      </c>
      <c r="D11" s="927">
        <v>21</v>
      </c>
      <c r="E11" s="927">
        <v>619</v>
      </c>
    </row>
    <row r="12" spans="1:5" ht="11.25" customHeight="1" x14ac:dyDescent="0.2">
      <c r="A12" s="926"/>
      <c r="B12" s="927"/>
      <c r="C12" s="927"/>
      <c r="D12" s="927"/>
      <c r="E12" s="927"/>
    </row>
    <row r="13" spans="1:5" ht="11.25" customHeight="1" x14ac:dyDescent="0.2">
      <c r="A13" s="928">
        <v>2020</v>
      </c>
      <c r="B13" s="929">
        <v>5</v>
      </c>
      <c r="C13" s="929">
        <v>8</v>
      </c>
      <c r="D13" s="929">
        <v>13</v>
      </c>
      <c r="E13" s="929">
        <v>771</v>
      </c>
    </row>
    <row r="14" spans="1:5" ht="11.25" customHeight="1" x14ac:dyDescent="0.2">
      <c r="A14" s="930"/>
      <c r="B14" s="930"/>
      <c r="C14" s="930"/>
      <c r="D14" s="930"/>
      <c r="E14" s="930"/>
    </row>
    <row r="15" spans="1:5" s="90" customFormat="1" ht="12" customHeight="1" x14ac:dyDescent="0.2">
      <c r="A15" s="938" t="s">
        <v>1431</v>
      </c>
      <c r="B15" s="938"/>
      <c r="C15" s="938"/>
      <c r="D15" s="189"/>
      <c r="E15" s="189"/>
    </row>
    <row r="16" spans="1:5" x14ac:dyDescent="0.2">
      <c r="A16" s="925" t="s">
        <v>1432</v>
      </c>
      <c r="B16" s="925"/>
      <c r="C16" s="925"/>
      <c r="D16" s="124"/>
      <c r="E16" s="124"/>
    </row>
    <row r="17" spans="1:9" x14ac:dyDescent="0.2">
      <c r="A17" s="30" t="s">
        <v>1136</v>
      </c>
      <c r="B17" s="30"/>
      <c r="C17" s="30"/>
      <c r="D17" s="30"/>
      <c r="E17" s="31" t="s">
        <v>1133</v>
      </c>
      <c r="F17" s="30"/>
      <c r="G17" s="30"/>
      <c r="H17" s="30"/>
      <c r="I17" s="30"/>
    </row>
  </sheetData>
  <mergeCells count="1">
    <mergeCell ref="B5:D5"/>
  </mergeCells>
  <phoneticPr fontId="1" type="noConversion"/>
  <pageMargins left="0.59055118110236227" right="0.59055118110236227" top="0.98425196850393704" bottom="0.78740157480314965"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171"/>
  <sheetViews>
    <sheetView zoomScale="145" zoomScaleNormal="145" workbookViewId="0">
      <selection activeCell="I1" sqref="I1"/>
    </sheetView>
  </sheetViews>
  <sheetFormatPr baseColWidth="10" defaultRowHeight="12.75" x14ac:dyDescent="0.2"/>
  <cols>
    <col min="1" max="1" width="14.42578125" style="90" customWidth="1"/>
    <col min="2" max="2" width="4.5703125" customWidth="1"/>
    <col min="3" max="6" width="8.140625" style="8" customWidth="1"/>
    <col min="7" max="7" width="8.140625" style="603" customWidth="1"/>
    <col min="8" max="14" width="8.140625" style="8" customWidth="1"/>
    <col min="15" max="15" width="17.7109375" customWidth="1"/>
  </cols>
  <sheetData>
    <row r="1" spans="1:15" ht="10.5" customHeight="1" x14ac:dyDescent="0.2">
      <c r="A1" s="1028" t="s">
        <v>1362</v>
      </c>
      <c r="B1" s="1028"/>
      <c r="C1" s="1028"/>
      <c r="D1" s="1028"/>
      <c r="E1" s="1028"/>
      <c r="F1" s="1028"/>
      <c r="G1" s="1028"/>
      <c r="H1" s="1028"/>
    </row>
    <row r="2" spans="1:15" s="90" customFormat="1" ht="16.899999999999999" customHeight="1" x14ac:dyDescent="0.2">
      <c r="A2" s="1086" t="s">
        <v>1491</v>
      </c>
      <c r="B2" s="1086"/>
      <c r="C2" s="1086"/>
      <c r="D2" s="1086"/>
      <c r="E2" s="1086"/>
      <c r="F2" s="1086"/>
      <c r="G2" s="1086"/>
      <c r="H2" s="1086"/>
      <c r="I2" s="173"/>
      <c r="J2" s="173"/>
      <c r="K2" s="173"/>
      <c r="L2" s="173"/>
      <c r="M2" s="173"/>
      <c r="N2" s="173"/>
    </row>
    <row r="3" spans="1:15" s="90" customFormat="1" ht="16.899999999999999" customHeight="1" x14ac:dyDescent="0.2">
      <c r="A3" s="1086" t="s">
        <v>1493</v>
      </c>
      <c r="B3" s="1086"/>
      <c r="C3" s="1086"/>
      <c r="D3" s="1086"/>
      <c r="E3" s="1086"/>
      <c r="F3" s="1086"/>
      <c r="G3" s="1086"/>
      <c r="H3" s="1086"/>
      <c r="I3" s="173"/>
      <c r="J3" s="173"/>
      <c r="K3" s="173"/>
      <c r="L3" s="173"/>
      <c r="M3" s="173"/>
      <c r="N3" s="173"/>
    </row>
    <row r="4" spans="1:15" ht="10.5" customHeight="1" x14ac:dyDescent="0.2">
      <c r="A4" s="1030"/>
      <c r="B4" s="1030"/>
      <c r="C4" s="1030"/>
      <c r="D4" s="1030"/>
      <c r="E4" s="1030"/>
      <c r="F4" s="1030"/>
      <c r="G4" s="1030"/>
      <c r="H4" s="1030"/>
      <c r="I4" s="360"/>
      <c r="J4" s="360"/>
      <c r="K4" s="360"/>
      <c r="L4" s="360"/>
      <c r="M4" s="360"/>
      <c r="N4" s="360"/>
      <c r="O4" s="299"/>
    </row>
    <row r="5" spans="1:15" ht="13.5" customHeight="1" x14ac:dyDescent="0.2">
      <c r="A5" s="1000" t="s">
        <v>1375</v>
      </c>
      <c r="B5" s="1150"/>
      <c r="C5" s="1288" t="s">
        <v>1363</v>
      </c>
      <c r="D5" s="1288"/>
      <c r="E5" s="1288"/>
      <c r="F5" s="1288"/>
      <c r="G5" s="1288"/>
      <c r="H5" s="1288"/>
      <c r="I5" s="1288"/>
      <c r="J5" s="1288"/>
      <c r="K5" s="1288"/>
      <c r="L5" s="1288"/>
      <c r="M5" s="1288"/>
      <c r="N5" s="1288"/>
      <c r="O5" s="1153" t="s">
        <v>1370</v>
      </c>
    </row>
    <row r="6" spans="1:15" ht="13.5" customHeight="1" x14ac:dyDescent="0.2">
      <c r="A6" s="1002"/>
      <c r="B6" s="1151"/>
      <c r="C6" s="1303" t="s">
        <v>1364</v>
      </c>
      <c r="D6" s="1303"/>
      <c r="E6" s="1303"/>
      <c r="F6" s="1303"/>
      <c r="G6" s="1303"/>
      <c r="H6" s="1303"/>
      <c r="I6" s="1303"/>
      <c r="J6" s="1303"/>
      <c r="K6" s="1303"/>
      <c r="L6" s="1303"/>
      <c r="M6" s="1303"/>
      <c r="N6" s="1303"/>
      <c r="O6" s="1154"/>
    </row>
    <row r="7" spans="1:15" s="124" customFormat="1" ht="27.75" customHeight="1" x14ac:dyDescent="0.15">
      <c r="A7" s="1002"/>
      <c r="B7" s="1151"/>
      <c r="C7" s="641" t="s">
        <v>912</v>
      </c>
      <c r="D7" s="642" t="s">
        <v>605</v>
      </c>
      <c r="E7" s="642" t="s">
        <v>1365</v>
      </c>
      <c r="F7" s="642" t="s">
        <v>430</v>
      </c>
      <c r="G7" s="642" t="s">
        <v>918</v>
      </c>
      <c r="H7" s="642" t="s">
        <v>920</v>
      </c>
      <c r="I7" s="642" t="s">
        <v>922</v>
      </c>
      <c r="J7" s="642" t="s">
        <v>924</v>
      </c>
      <c r="K7" s="642" t="s">
        <v>908</v>
      </c>
      <c r="L7" s="642" t="s">
        <v>1367</v>
      </c>
      <c r="M7" s="642" t="s">
        <v>1368</v>
      </c>
      <c r="N7" s="643" t="s">
        <v>956</v>
      </c>
      <c r="O7" s="1154"/>
    </row>
    <row r="8" spans="1:15" s="124" customFormat="1" ht="27.75" customHeight="1" x14ac:dyDescent="0.15">
      <c r="A8" s="1004"/>
      <c r="B8" s="1152"/>
      <c r="C8" s="644" t="s">
        <v>913</v>
      </c>
      <c r="D8" s="645" t="s">
        <v>915</v>
      </c>
      <c r="E8" s="645" t="s">
        <v>917</v>
      </c>
      <c r="F8" s="645" t="s">
        <v>431</v>
      </c>
      <c r="G8" s="645" t="s">
        <v>919</v>
      </c>
      <c r="H8" s="645" t="s">
        <v>921</v>
      </c>
      <c r="I8" s="645" t="s">
        <v>923</v>
      </c>
      <c r="J8" s="645" t="s">
        <v>925</v>
      </c>
      <c r="K8" s="645" t="s">
        <v>1374</v>
      </c>
      <c r="L8" s="645" t="s">
        <v>1371</v>
      </c>
      <c r="M8" s="645" t="s">
        <v>1372</v>
      </c>
      <c r="N8" s="646" t="s">
        <v>957</v>
      </c>
      <c r="O8" s="1155"/>
    </row>
    <row r="9" spans="1:15" ht="13.5" customHeight="1" x14ac:dyDescent="0.2">
      <c r="A9" s="41"/>
      <c r="B9" s="41"/>
      <c r="C9" s="143"/>
      <c r="D9" s="143"/>
      <c r="E9" s="143"/>
      <c r="F9" s="143"/>
      <c r="G9" s="143"/>
      <c r="H9" s="143"/>
      <c r="I9" s="143"/>
      <c r="J9" s="143"/>
      <c r="K9" s="143"/>
      <c r="L9" s="143"/>
      <c r="M9" s="143"/>
      <c r="N9" s="143"/>
      <c r="O9" s="84"/>
    </row>
    <row r="10" spans="1:15" ht="13.5" customHeight="1" x14ac:dyDescent="0.2">
      <c r="A10" s="1061" t="s">
        <v>1176</v>
      </c>
      <c r="B10" s="1061"/>
      <c r="C10" s="1061"/>
      <c r="D10" s="1061"/>
      <c r="E10" s="1061"/>
      <c r="F10" s="1061"/>
      <c r="G10" s="1061"/>
      <c r="H10" s="1061"/>
      <c r="I10" s="1061"/>
      <c r="J10" s="1061"/>
      <c r="K10" s="1061"/>
      <c r="L10" s="1061"/>
      <c r="M10" s="1061"/>
      <c r="N10" s="1061"/>
      <c r="O10" s="1061"/>
    </row>
    <row r="11" spans="1:15" s="32" customFormat="1" ht="13.5" customHeight="1" x14ac:dyDescent="0.2">
      <c r="A11" s="82"/>
      <c r="B11" s="18"/>
      <c r="C11" s="624"/>
      <c r="D11" s="624"/>
      <c r="E11" s="624"/>
      <c r="F11" s="624"/>
      <c r="G11" s="601"/>
      <c r="H11" s="624"/>
      <c r="I11" s="624"/>
      <c r="J11" s="624"/>
      <c r="K11" s="624"/>
      <c r="L11" s="624"/>
      <c r="M11" s="624"/>
      <c r="N11" s="624"/>
      <c r="O11" s="545"/>
    </row>
    <row r="12" spans="1:15" s="257" customFormat="1" ht="13.5" customHeight="1" x14ac:dyDescent="0.2">
      <c r="A12" s="254" t="s">
        <v>912</v>
      </c>
      <c r="B12" s="254"/>
      <c r="C12" s="852">
        <v>201</v>
      </c>
      <c r="D12" s="852">
        <v>83</v>
      </c>
      <c r="E12" s="852">
        <v>9</v>
      </c>
      <c r="F12" s="852">
        <v>12</v>
      </c>
      <c r="G12" s="852">
        <v>8</v>
      </c>
      <c r="H12" s="852">
        <v>6</v>
      </c>
      <c r="I12" s="852">
        <v>4</v>
      </c>
      <c r="J12" s="852">
        <v>5</v>
      </c>
      <c r="K12" s="852">
        <v>328</v>
      </c>
      <c r="L12" s="852">
        <v>43</v>
      </c>
      <c r="M12" s="852">
        <v>118</v>
      </c>
      <c r="N12" s="852">
        <v>489</v>
      </c>
      <c r="O12" s="252" t="s">
        <v>913</v>
      </c>
    </row>
    <row r="13" spans="1:15" s="90" customFormat="1" ht="13.5" customHeight="1" x14ac:dyDescent="0.2">
      <c r="A13" s="22" t="s">
        <v>914</v>
      </c>
      <c r="B13" s="22"/>
      <c r="C13" s="852">
        <v>74</v>
      </c>
      <c r="D13" s="852">
        <v>764</v>
      </c>
      <c r="E13" s="852">
        <v>97</v>
      </c>
      <c r="F13" s="852">
        <v>132</v>
      </c>
      <c r="G13" s="852">
        <v>48</v>
      </c>
      <c r="H13" s="852">
        <v>23</v>
      </c>
      <c r="I13" s="852">
        <v>5</v>
      </c>
      <c r="J13" s="852">
        <v>29</v>
      </c>
      <c r="K13" s="853">
        <v>1172</v>
      </c>
      <c r="L13" s="852">
        <v>303</v>
      </c>
      <c r="M13" s="852">
        <v>282</v>
      </c>
      <c r="N13" s="853">
        <v>1757</v>
      </c>
      <c r="O13" s="184" t="s">
        <v>915</v>
      </c>
    </row>
    <row r="14" spans="1:15" s="90" customFormat="1" ht="21.75" customHeight="1" x14ac:dyDescent="0.2">
      <c r="A14" s="254" t="s">
        <v>916</v>
      </c>
      <c r="B14" s="22"/>
      <c r="C14" s="852">
        <v>4</v>
      </c>
      <c r="D14" s="852">
        <v>67</v>
      </c>
      <c r="E14" s="852">
        <v>415</v>
      </c>
      <c r="F14" s="852">
        <v>287</v>
      </c>
      <c r="G14" s="852">
        <v>39</v>
      </c>
      <c r="H14" s="852">
        <v>20</v>
      </c>
      <c r="I14" s="852">
        <v>5</v>
      </c>
      <c r="J14" s="852">
        <v>16</v>
      </c>
      <c r="K14" s="852">
        <v>853</v>
      </c>
      <c r="L14" s="852">
        <v>248</v>
      </c>
      <c r="M14" s="852">
        <v>175</v>
      </c>
      <c r="N14" s="853">
        <v>1276</v>
      </c>
      <c r="O14" s="252" t="s">
        <v>0</v>
      </c>
    </row>
    <row r="15" spans="1:15" s="90" customFormat="1" ht="13.5" customHeight="1" x14ac:dyDescent="0.2">
      <c r="A15" s="22" t="s">
        <v>430</v>
      </c>
      <c r="B15" s="22"/>
      <c r="C15" s="852">
        <v>6</v>
      </c>
      <c r="D15" s="852">
        <v>90</v>
      </c>
      <c r="E15" s="852">
        <v>309</v>
      </c>
      <c r="F15" s="852" t="s">
        <v>961</v>
      </c>
      <c r="G15" s="852">
        <v>87</v>
      </c>
      <c r="H15" s="852">
        <v>28</v>
      </c>
      <c r="I15" s="852">
        <v>19</v>
      </c>
      <c r="J15" s="852">
        <v>15</v>
      </c>
      <c r="K15" s="852">
        <v>554</v>
      </c>
      <c r="L15" s="852">
        <v>524</v>
      </c>
      <c r="M15" s="852">
        <v>361</v>
      </c>
      <c r="N15" s="853">
        <v>1439</v>
      </c>
      <c r="O15" s="184" t="s">
        <v>431</v>
      </c>
    </row>
    <row r="16" spans="1:15" s="90" customFormat="1" ht="13.5" customHeight="1" x14ac:dyDescent="0.2">
      <c r="A16" s="22" t="s">
        <v>918</v>
      </c>
      <c r="B16" s="22"/>
      <c r="C16" s="852">
        <v>5</v>
      </c>
      <c r="D16" s="852">
        <v>19</v>
      </c>
      <c r="E16" s="852">
        <v>41</v>
      </c>
      <c r="F16" s="852">
        <v>115</v>
      </c>
      <c r="G16" s="852">
        <v>136</v>
      </c>
      <c r="H16" s="852">
        <v>33</v>
      </c>
      <c r="I16" s="852">
        <v>3</v>
      </c>
      <c r="J16" s="852">
        <v>15</v>
      </c>
      <c r="K16" s="852">
        <v>367</v>
      </c>
      <c r="L16" s="852">
        <v>104</v>
      </c>
      <c r="M16" s="852">
        <v>111</v>
      </c>
      <c r="N16" s="852">
        <v>582</v>
      </c>
      <c r="O16" s="184" t="s">
        <v>919</v>
      </c>
    </row>
    <row r="17" spans="1:15" s="90" customFormat="1" ht="13.5" customHeight="1" x14ac:dyDescent="0.2">
      <c r="A17" s="22" t="s">
        <v>920</v>
      </c>
      <c r="B17" s="22"/>
      <c r="C17" s="852">
        <v>4</v>
      </c>
      <c r="D17" s="852">
        <v>21</v>
      </c>
      <c r="E17" s="852">
        <v>21</v>
      </c>
      <c r="F17" s="852">
        <v>46</v>
      </c>
      <c r="G17" s="852">
        <v>48</v>
      </c>
      <c r="H17" s="852">
        <v>360</v>
      </c>
      <c r="I17" s="852">
        <v>40</v>
      </c>
      <c r="J17" s="852">
        <v>39</v>
      </c>
      <c r="K17" s="852">
        <v>579</v>
      </c>
      <c r="L17" s="852">
        <v>168</v>
      </c>
      <c r="M17" s="852">
        <v>155</v>
      </c>
      <c r="N17" s="853">
        <v>902</v>
      </c>
      <c r="O17" s="184" t="s">
        <v>921</v>
      </c>
    </row>
    <row r="18" spans="1:15" s="90" customFormat="1" ht="13.5" customHeight="1" x14ac:dyDescent="0.2">
      <c r="A18" s="22" t="s">
        <v>922</v>
      </c>
      <c r="B18" s="22"/>
      <c r="C18" s="852" t="s">
        <v>961</v>
      </c>
      <c r="D18" s="852">
        <v>11</v>
      </c>
      <c r="E18" s="852">
        <v>1</v>
      </c>
      <c r="F18" s="852">
        <v>22</v>
      </c>
      <c r="G18" s="852">
        <v>5</v>
      </c>
      <c r="H18" s="852">
        <v>39</v>
      </c>
      <c r="I18" s="852">
        <v>182</v>
      </c>
      <c r="J18" s="852">
        <v>9</v>
      </c>
      <c r="K18" s="852">
        <v>269</v>
      </c>
      <c r="L18" s="852">
        <v>133</v>
      </c>
      <c r="M18" s="852">
        <v>60</v>
      </c>
      <c r="N18" s="852">
        <v>462</v>
      </c>
      <c r="O18" s="184" t="s">
        <v>923</v>
      </c>
    </row>
    <row r="19" spans="1:15" s="90" customFormat="1" ht="13.5" customHeight="1" x14ac:dyDescent="0.2">
      <c r="A19" s="22" t="s">
        <v>924</v>
      </c>
      <c r="B19" s="22"/>
      <c r="C19" s="852">
        <v>4</v>
      </c>
      <c r="D19" s="852">
        <v>22</v>
      </c>
      <c r="E19" s="852">
        <v>21</v>
      </c>
      <c r="F19" s="852">
        <v>19</v>
      </c>
      <c r="G19" s="852">
        <v>12</v>
      </c>
      <c r="H19" s="852">
        <v>67</v>
      </c>
      <c r="I19" s="852">
        <v>20</v>
      </c>
      <c r="J19" s="852">
        <v>553</v>
      </c>
      <c r="K19" s="852">
        <v>718</v>
      </c>
      <c r="L19" s="852">
        <v>238</v>
      </c>
      <c r="M19" s="852">
        <v>185</v>
      </c>
      <c r="N19" s="853">
        <v>1141</v>
      </c>
      <c r="O19" s="184" t="s">
        <v>925</v>
      </c>
    </row>
    <row r="20" spans="1:15" s="134" customFormat="1" ht="13.5" customHeight="1" x14ac:dyDescent="0.2">
      <c r="A20" s="83" t="s">
        <v>1366</v>
      </c>
      <c r="B20" s="83"/>
      <c r="C20" s="854">
        <v>298</v>
      </c>
      <c r="D20" s="855">
        <v>1077</v>
      </c>
      <c r="E20" s="854">
        <v>914</v>
      </c>
      <c r="F20" s="854">
        <v>633</v>
      </c>
      <c r="G20" s="854">
        <v>383</v>
      </c>
      <c r="H20" s="854">
        <v>576</v>
      </c>
      <c r="I20" s="854">
        <v>278</v>
      </c>
      <c r="J20" s="854">
        <v>681</v>
      </c>
      <c r="K20" s="855">
        <v>4840</v>
      </c>
      <c r="L20" s="855">
        <v>1761</v>
      </c>
      <c r="M20" s="855">
        <v>1447</v>
      </c>
      <c r="N20" s="855">
        <v>8048</v>
      </c>
      <c r="O20" s="186" t="s">
        <v>909</v>
      </c>
    </row>
    <row r="21" spans="1:15" s="90" customFormat="1" ht="13.5" customHeight="1" x14ac:dyDescent="0.2">
      <c r="A21" s="22" t="s">
        <v>1367</v>
      </c>
      <c r="B21" s="22"/>
      <c r="C21" s="852">
        <v>21</v>
      </c>
      <c r="D21" s="852">
        <v>188</v>
      </c>
      <c r="E21" s="852">
        <v>228</v>
      </c>
      <c r="F21" s="852">
        <v>428</v>
      </c>
      <c r="G21" s="852">
        <v>66</v>
      </c>
      <c r="H21" s="852">
        <v>108</v>
      </c>
      <c r="I21" s="852">
        <v>88</v>
      </c>
      <c r="J21" s="852">
        <v>145</v>
      </c>
      <c r="K21" s="853">
        <v>1272</v>
      </c>
      <c r="L21" s="852"/>
      <c r="M21" s="852"/>
      <c r="N21" s="853"/>
      <c r="O21" s="184" t="s">
        <v>1371</v>
      </c>
    </row>
    <row r="22" spans="1:15" s="90" customFormat="1" ht="13.5" customHeight="1" x14ac:dyDescent="0.2">
      <c r="A22" s="22" t="s">
        <v>1368</v>
      </c>
      <c r="B22" s="22"/>
      <c r="C22" s="852">
        <v>101</v>
      </c>
      <c r="D22" s="852">
        <v>327</v>
      </c>
      <c r="E22" s="852">
        <v>184</v>
      </c>
      <c r="F22" s="852">
        <v>227</v>
      </c>
      <c r="G22" s="852">
        <v>114</v>
      </c>
      <c r="H22" s="852">
        <v>145</v>
      </c>
      <c r="I22" s="852">
        <v>63</v>
      </c>
      <c r="J22" s="852">
        <v>217</v>
      </c>
      <c r="K22" s="853">
        <v>1378</v>
      </c>
      <c r="L22" s="852"/>
      <c r="M22" s="852"/>
      <c r="N22" s="853"/>
      <c r="O22" s="184" t="s">
        <v>1372</v>
      </c>
    </row>
    <row r="23" spans="1:15" s="90" customFormat="1" ht="13.5" customHeight="1" x14ac:dyDescent="0.2">
      <c r="A23" s="22"/>
      <c r="B23" s="22"/>
      <c r="C23" s="127"/>
      <c r="D23" s="127"/>
      <c r="E23" s="127"/>
      <c r="F23" s="127"/>
      <c r="G23" s="127"/>
      <c r="H23" s="127"/>
      <c r="I23" s="127"/>
      <c r="J23" s="127"/>
      <c r="K23" s="127"/>
      <c r="L23" s="127"/>
      <c r="M23" s="127"/>
      <c r="N23" s="127"/>
      <c r="O23" s="184"/>
    </row>
    <row r="24" spans="1:15" s="257" customFormat="1" ht="19.5" customHeight="1" x14ac:dyDescent="0.2">
      <c r="A24" s="259" t="s">
        <v>956</v>
      </c>
      <c r="B24" s="259"/>
      <c r="C24" s="260">
        <v>420</v>
      </c>
      <c r="D24" s="260">
        <v>1592</v>
      </c>
      <c r="E24" s="260">
        <v>1326</v>
      </c>
      <c r="F24" s="260">
        <v>1288</v>
      </c>
      <c r="G24" s="260">
        <v>563</v>
      </c>
      <c r="H24" s="260">
        <v>829</v>
      </c>
      <c r="I24" s="260">
        <v>429</v>
      </c>
      <c r="J24" s="260">
        <v>1043</v>
      </c>
      <c r="K24" s="260">
        <v>7490</v>
      </c>
      <c r="L24" s="260"/>
      <c r="M24" s="260"/>
      <c r="N24" s="260"/>
      <c r="O24" s="261" t="s">
        <v>957</v>
      </c>
    </row>
    <row r="25" spans="1:15" s="90" customFormat="1" ht="13.5" customHeight="1" x14ac:dyDescent="0.2">
      <c r="A25" s="51"/>
      <c r="B25" s="51"/>
      <c r="C25" s="53"/>
      <c r="D25" s="53"/>
      <c r="E25" s="53"/>
      <c r="F25" s="53"/>
      <c r="G25" s="53"/>
      <c r="H25" s="53"/>
      <c r="I25" s="56"/>
      <c r="J25" s="53"/>
      <c r="K25" s="53"/>
      <c r="L25" s="53"/>
      <c r="M25" s="53"/>
      <c r="N25" s="53"/>
      <c r="O25" s="77"/>
    </row>
    <row r="26" spans="1:15" ht="13.5" customHeight="1" x14ac:dyDescent="0.2">
      <c r="A26" s="1028" t="s">
        <v>1362</v>
      </c>
      <c r="B26" s="1028"/>
      <c r="C26" s="1028"/>
      <c r="D26" s="1028"/>
      <c r="E26" s="1028"/>
      <c r="F26" s="1028"/>
      <c r="G26" s="1028"/>
      <c r="H26" s="1028"/>
    </row>
    <row r="27" spans="1:15" ht="16.5" customHeight="1" x14ac:dyDescent="0.2">
      <c r="A27" s="1069" t="s">
        <v>1491</v>
      </c>
      <c r="B27" s="1069"/>
      <c r="C27" s="1069"/>
      <c r="D27" s="1069"/>
      <c r="E27" s="1069"/>
      <c r="F27" s="1069"/>
      <c r="G27" s="1069"/>
      <c r="H27" s="1069"/>
    </row>
    <row r="28" spans="1:15" ht="16.5" customHeight="1" x14ac:dyDescent="0.2">
      <c r="A28" s="1069" t="s">
        <v>1493</v>
      </c>
      <c r="B28" s="1069"/>
      <c r="C28" s="1069"/>
      <c r="D28" s="1069"/>
      <c r="E28" s="1069"/>
      <c r="F28" s="1069"/>
      <c r="G28" s="1069"/>
      <c r="H28" s="1069"/>
    </row>
    <row r="29" spans="1:15" ht="13.5" customHeight="1" x14ac:dyDescent="0.2">
      <c r="A29" s="1030"/>
      <c r="B29" s="1030"/>
      <c r="C29" s="1030"/>
      <c r="D29" s="1030"/>
      <c r="E29" s="1030"/>
      <c r="F29" s="1030"/>
      <c r="G29" s="1030"/>
      <c r="H29" s="1030"/>
      <c r="I29" s="360"/>
      <c r="J29" s="360"/>
      <c r="K29" s="360"/>
      <c r="L29" s="360"/>
      <c r="M29" s="360"/>
      <c r="N29" s="360"/>
      <c r="O29" s="299"/>
    </row>
    <row r="30" spans="1:15" s="124" customFormat="1" ht="13.5" customHeight="1" x14ac:dyDescent="0.15">
      <c r="A30" s="1000" t="s">
        <v>1375</v>
      </c>
      <c r="B30" s="1150"/>
      <c r="C30" s="1288" t="s">
        <v>1363</v>
      </c>
      <c r="D30" s="1288"/>
      <c r="E30" s="1288"/>
      <c r="F30" s="1288"/>
      <c r="G30" s="1288"/>
      <c r="H30" s="1288"/>
      <c r="I30" s="1288"/>
      <c r="J30" s="1288"/>
      <c r="K30" s="1288"/>
      <c r="L30" s="1288"/>
      <c r="M30" s="1288"/>
      <c r="N30" s="1288"/>
      <c r="O30" s="1153" t="s">
        <v>1370</v>
      </c>
    </row>
    <row r="31" spans="1:15" s="124" customFormat="1" ht="13.5" customHeight="1" x14ac:dyDescent="0.15">
      <c r="A31" s="1002"/>
      <c r="B31" s="1151"/>
      <c r="C31" s="1303" t="s">
        <v>1364</v>
      </c>
      <c r="D31" s="1303"/>
      <c r="E31" s="1303"/>
      <c r="F31" s="1303"/>
      <c r="G31" s="1303"/>
      <c r="H31" s="1303"/>
      <c r="I31" s="1303"/>
      <c r="J31" s="1303"/>
      <c r="K31" s="1303"/>
      <c r="L31" s="1303"/>
      <c r="M31" s="1303"/>
      <c r="N31" s="1303"/>
      <c r="O31" s="1154"/>
    </row>
    <row r="32" spans="1:15" s="124" customFormat="1" ht="27.75" customHeight="1" x14ac:dyDescent="0.15">
      <c r="A32" s="1002"/>
      <c r="B32" s="1151"/>
      <c r="C32" s="641" t="s">
        <v>912</v>
      </c>
      <c r="D32" s="642" t="s">
        <v>605</v>
      </c>
      <c r="E32" s="642" t="s">
        <v>1365</v>
      </c>
      <c r="F32" s="642" t="s">
        <v>430</v>
      </c>
      <c r="G32" s="642" t="s">
        <v>918</v>
      </c>
      <c r="H32" s="642" t="s">
        <v>920</v>
      </c>
      <c r="I32" s="642" t="s">
        <v>922</v>
      </c>
      <c r="J32" s="642" t="s">
        <v>924</v>
      </c>
      <c r="K32" s="642" t="s">
        <v>908</v>
      </c>
      <c r="L32" s="642" t="s">
        <v>1367</v>
      </c>
      <c r="M32" s="642" t="s">
        <v>1368</v>
      </c>
      <c r="N32" s="643" t="s">
        <v>956</v>
      </c>
      <c r="O32" s="1154"/>
    </row>
    <row r="33" spans="1:15" s="124" customFormat="1" ht="27.75" customHeight="1" x14ac:dyDescent="0.15">
      <c r="A33" s="1004"/>
      <c r="B33" s="1152"/>
      <c r="C33" s="644" t="s">
        <v>913</v>
      </c>
      <c r="D33" s="645" t="s">
        <v>915</v>
      </c>
      <c r="E33" s="645" t="s">
        <v>917</v>
      </c>
      <c r="F33" s="645" t="s">
        <v>431</v>
      </c>
      <c r="G33" s="645" t="s">
        <v>919</v>
      </c>
      <c r="H33" s="645" t="s">
        <v>921</v>
      </c>
      <c r="I33" s="645" t="s">
        <v>923</v>
      </c>
      <c r="J33" s="645" t="s">
        <v>925</v>
      </c>
      <c r="K33" s="645" t="s">
        <v>1374</v>
      </c>
      <c r="L33" s="645" t="s">
        <v>1371</v>
      </c>
      <c r="M33" s="645" t="s">
        <v>1372</v>
      </c>
      <c r="N33" s="646" t="s">
        <v>957</v>
      </c>
      <c r="O33" s="1155"/>
    </row>
    <row r="34" spans="1:15" ht="13.5" customHeight="1" x14ac:dyDescent="0.2">
      <c r="A34" s="41"/>
      <c r="B34" s="41"/>
      <c r="C34" s="143"/>
      <c r="D34" s="143"/>
      <c r="E34" s="143"/>
      <c r="F34" s="143"/>
      <c r="G34" s="143"/>
      <c r="H34" s="143"/>
      <c r="I34" s="143"/>
      <c r="J34" s="143"/>
      <c r="K34" s="143"/>
      <c r="L34" s="143"/>
      <c r="M34" s="143"/>
      <c r="N34" s="143"/>
      <c r="O34" s="84"/>
    </row>
    <row r="35" spans="1:15" s="55" customFormat="1" ht="13.5" customHeight="1" x14ac:dyDescent="0.2">
      <c r="A35" s="1127" t="s">
        <v>1201</v>
      </c>
      <c r="B35" s="1127"/>
      <c r="C35" s="1127"/>
      <c r="D35" s="1127"/>
      <c r="E35" s="1127"/>
      <c r="F35" s="1127"/>
      <c r="G35" s="1127"/>
      <c r="H35" s="1127"/>
      <c r="I35" s="1127"/>
      <c r="J35" s="1127"/>
      <c r="K35" s="1127"/>
      <c r="L35" s="1127"/>
      <c r="M35" s="1127"/>
      <c r="N35" s="1127"/>
      <c r="O35" s="1127"/>
    </row>
    <row r="36" spans="1:15" ht="13.5" customHeight="1" x14ac:dyDescent="0.2">
      <c r="A36" s="4"/>
      <c r="B36" s="40"/>
      <c r="C36" s="625"/>
      <c r="D36" s="625"/>
      <c r="E36" s="625"/>
      <c r="F36" s="625"/>
      <c r="G36" s="21"/>
      <c r="H36" s="625"/>
      <c r="I36" s="625"/>
      <c r="J36" s="625"/>
      <c r="K36" s="625"/>
      <c r="L36" s="625"/>
      <c r="M36" s="625"/>
      <c r="N36" s="625"/>
      <c r="O36" s="40"/>
    </row>
    <row r="37" spans="1:15" ht="13.5" customHeight="1" x14ac:dyDescent="0.2">
      <c r="A37" s="254" t="s">
        <v>912</v>
      </c>
      <c r="B37" s="254"/>
      <c r="C37" s="852">
        <v>244</v>
      </c>
      <c r="D37" s="852">
        <v>77</v>
      </c>
      <c r="E37" s="852">
        <v>9</v>
      </c>
      <c r="F37" s="852">
        <v>7</v>
      </c>
      <c r="G37" s="852">
        <v>9</v>
      </c>
      <c r="H37" s="852">
        <v>4</v>
      </c>
      <c r="I37" s="852">
        <v>1</v>
      </c>
      <c r="J37" s="852">
        <v>9</v>
      </c>
      <c r="K37" s="852">
        <v>360</v>
      </c>
      <c r="L37" s="852">
        <v>54</v>
      </c>
      <c r="M37" s="852">
        <v>114</v>
      </c>
      <c r="N37" s="852">
        <v>528</v>
      </c>
      <c r="O37" s="252" t="s">
        <v>913</v>
      </c>
    </row>
    <row r="38" spans="1:15" s="90" customFormat="1" ht="13.5" customHeight="1" x14ac:dyDescent="0.2">
      <c r="A38" s="254" t="s">
        <v>914</v>
      </c>
      <c r="B38" s="254"/>
      <c r="C38" s="852">
        <v>77</v>
      </c>
      <c r="D38" s="852">
        <v>805</v>
      </c>
      <c r="E38" s="852">
        <v>106</v>
      </c>
      <c r="F38" s="852">
        <v>99</v>
      </c>
      <c r="G38" s="852">
        <v>58</v>
      </c>
      <c r="H38" s="852">
        <v>37</v>
      </c>
      <c r="I38" s="852">
        <v>5</v>
      </c>
      <c r="J38" s="852">
        <v>37</v>
      </c>
      <c r="K38" s="853">
        <v>1224</v>
      </c>
      <c r="L38" s="852">
        <v>289</v>
      </c>
      <c r="M38" s="852">
        <v>334</v>
      </c>
      <c r="N38" s="853">
        <v>1847</v>
      </c>
      <c r="O38" s="252" t="s">
        <v>915</v>
      </c>
    </row>
    <row r="39" spans="1:15" s="90" customFormat="1" ht="21.75" customHeight="1" x14ac:dyDescent="0.2">
      <c r="A39" s="254" t="s">
        <v>916</v>
      </c>
      <c r="B39" s="254"/>
      <c r="C39" s="852">
        <v>8</v>
      </c>
      <c r="D39" s="852">
        <v>65</v>
      </c>
      <c r="E39" s="852">
        <v>430</v>
      </c>
      <c r="F39" s="852">
        <v>288</v>
      </c>
      <c r="G39" s="852">
        <v>54</v>
      </c>
      <c r="H39" s="852">
        <v>29</v>
      </c>
      <c r="I39" s="852">
        <v>10</v>
      </c>
      <c r="J39" s="852">
        <v>9</v>
      </c>
      <c r="K39" s="852">
        <v>893</v>
      </c>
      <c r="L39" s="852">
        <v>198</v>
      </c>
      <c r="M39" s="852">
        <v>209</v>
      </c>
      <c r="N39" s="853">
        <v>1300</v>
      </c>
      <c r="O39" s="252" t="s">
        <v>0</v>
      </c>
    </row>
    <row r="40" spans="1:15" s="90" customFormat="1" ht="13.5" customHeight="1" x14ac:dyDescent="0.2">
      <c r="A40" s="254" t="s">
        <v>430</v>
      </c>
      <c r="B40" s="254"/>
      <c r="C40" s="852">
        <v>7</v>
      </c>
      <c r="D40" s="852">
        <v>71</v>
      </c>
      <c r="E40" s="852">
        <v>277</v>
      </c>
      <c r="F40" s="852" t="s">
        <v>961</v>
      </c>
      <c r="G40" s="852">
        <v>61</v>
      </c>
      <c r="H40" s="852">
        <v>36</v>
      </c>
      <c r="I40" s="852">
        <v>6</v>
      </c>
      <c r="J40" s="852">
        <v>24</v>
      </c>
      <c r="K40" s="852">
        <v>482</v>
      </c>
      <c r="L40" s="852">
        <v>454</v>
      </c>
      <c r="M40" s="852">
        <v>374</v>
      </c>
      <c r="N40" s="853">
        <v>1310</v>
      </c>
      <c r="O40" s="252" t="s">
        <v>431</v>
      </c>
    </row>
    <row r="41" spans="1:15" s="90" customFormat="1" ht="13.5" customHeight="1" x14ac:dyDescent="0.2">
      <c r="A41" s="254" t="s">
        <v>918</v>
      </c>
      <c r="B41" s="254"/>
      <c r="C41" s="852">
        <v>3</v>
      </c>
      <c r="D41" s="852">
        <v>31</v>
      </c>
      <c r="E41" s="852">
        <v>51</v>
      </c>
      <c r="F41" s="852">
        <v>99</v>
      </c>
      <c r="G41" s="852">
        <v>174</v>
      </c>
      <c r="H41" s="852">
        <v>34</v>
      </c>
      <c r="I41" s="852">
        <v>5</v>
      </c>
      <c r="J41" s="852">
        <v>11</v>
      </c>
      <c r="K41" s="852">
        <v>408</v>
      </c>
      <c r="L41" s="852">
        <v>103</v>
      </c>
      <c r="M41" s="852">
        <v>133</v>
      </c>
      <c r="N41" s="852">
        <v>644</v>
      </c>
      <c r="O41" s="252" t="s">
        <v>919</v>
      </c>
    </row>
    <row r="42" spans="1:15" s="90" customFormat="1" ht="13.5" customHeight="1" x14ac:dyDescent="0.2">
      <c r="A42" s="254" t="s">
        <v>920</v>
      </c>
      <c r="B42" s="254"/>
      <c r="C42" s="852">
        <v>6</v>
      </c>
      <c r="D42" s="852">
        <v>18</v>
      </c>
      <c r="E42" s="852">
        <v>22</v>
      </c>
      <c r="F42" s="852">
        <v>34</v>
      </c>
      <c r="G42" s="852">
        <v>58</v>
      </c>
      <c r="H42" s="852">
        <v>375</v>
      </c>
      <c r="I42" s="852">
        <v>41</v>
      </c>
      <c r="J42" s="852">
        <v>51</v>
      </c>
      <c r="K42" s="852">
        <v>605</v>
      </c>
      <c r="L42" s="852">
        <v>158</v>
      </c>
      <c r="M42" s="852">
        <v>151</v>
      </c>
      <c r="N42" s="853">
        <v>914</v>
      </c>
      <c r="O42" s="252" t="s">
        <v>921</v>
      </c>
    </row>
    <row r="43" spans="1:15" s="90" customFormat="1" ht="13.5" customHeight="1" x14ac:dyDescent="0.2">
      <c r="A43" s="254" t="s">
        <v>922</v>
      </c>
      <c r="B43" s="254"/>
      <c r="C43" s="852" t="s">
        <v>961</v>
      </c>
      <c r="D43" s="852">
        <v>7</v>
      </c>
      <c r="E43" s="852">
        <v>1</v>
      </c>
      <c r="F43" s="852">
        <v>9</v>
      </c>
      <c r="G43" s="852">
        <v>4</v>
      </c>
      <c r="H43" s="852">
        <v>32</v>
      </c>
      <c r="I43" s="852">
        <v>196</v>
      </c>
      <c r="J43" s="852">
        <v>16</v>
      </c>
      <c r="K43" s="852">
        <v>265</v>
      </c>
      <c r="L43" s="852">
        <v>90</v>
      </c>
      <c r="M43" s="852">
        <v>59</v>
      </c>
      <c r="N43" s="852">
        <v>414</v>
      </c>
      <c r="O43" s="252" t="s">
        <v>923</v>
      </c>
    </row>
    <row r="44" spans="1:15" s="90" customFormat="1" ht="13.5" customHeight="1" x14ac:dyDescent="0.2">
      <c r="A44" s="254" t="s">
        <v>924</v>
      </c>
      <c r="B44" s="254"/>
      <c r="C44" s="852">
        <v>5</v>
      </c>
      <c r="D44" s="852">
        <v>19</v>
      </c>
      <c r="E44" s="852">
        <v>14</v>
      </c>
      <c r="F44" s="852">
        <v>16</v>
      </c>
      <c r="G44" s="852">
        <v>9</v>
      </c>
      <c r="H44" s="852">
        <v>61</v>
      </c>
      <c r="I44" s="852">
        <v>19</v>
      </c>
      <c r="J44" s="852">
        <v>672</v>
      </c>
      <c r="K44" s="852">
        <v>815</v>
      </c>
      <c r="L44" s="852">
        <v>225</v>
      </c>
      <c r="M44" s="852">
        <v>209</v>
      </c>
      <c r="N44" s="853">
        <v>1249</v>
      </c>
      <c r="O44" s="252" t="s">
        <v>925</v>
      </c>
    </row>
    <row r="45" spans="1:15" s="134" customFormat="1" ht="13.5" customHeight="1" x14ac:dyDescent="0.2">
      <c r="A45" s="258" t="s">
        <v>1366</v>
      </c>
      <c r="B45" s="258"/>
      <c r="C45" s="854">
        <v>350</v>
      </c>
      <c r="D45" s="855">
        <v>1093</v>
      </c>
      <c r="E45" s="854">
        <v>910</v>
      </c>
      <c r="F45" s="854">
        <v>552</v>
      </c>
      <c r="G45" s="854">
        <v>427</v>
      </c>
      <c r="H45" s="854">
        <v>608</v>
      </c>
      <c r="I45" s="854">
        <v>283</v>
      </c>
      <c r="J45" s="854">
        <v>829</v>
      </c>
      <c r="K45" s="855">
        <v>5052</v>
      </c>
      <c r="L45" s="855">
        <v>1571</v>
      </c>
      <c r="M45" s="855">
        <v>1583</v>
      </c>
      <c r="N45" s="855">
        <v>8206</v>
      </c>
      <c r="O45" s="253" t="s">
        <v>909</v>
      </c>
    </row>
    <row r="46" spans="1:15" s="90" customFormat="1" ht="13.5" customHeight="1" x14ac:dyDescent="0.2">
      <c r="A46" s="254" t="s">
        <v>1367</v>
      </c>
      <c r="B46" s="254"/>
      <c r="C46" s="852">
        <v>26</v>
      </c>
      <c r="D46" s="852">
        <v>173</v>
      </c>
      <c r="E46" s="852">
        <v>189</v>
      </c>
      <c r="F46" s="852">
        <v>386</v>
      </c>
      <c r="G46" s="852">
        <v>63</v>
      </c>
      <c r="H46" s="852">
        <v>86</v>
      </c>
      <c r="I46" s="852">
        <v>52</v>
      </c>
      <c r="J46" s="852">
        <v>127</v>
      </c>
      <c r="K46" s="853">
        <v>1102</v>
      </c>
      <c r="L46" s="852"/>
      <c r="M46" s="852"/>
      <c r="N46" s="852"/>
      <c r="O46" s="252" t="s">
        <v>1371</v>
      </c>
    </row>
    <row r="47" spans="1:15" s="90" customFormat="1" ht="13.5" customHeight="1" x14ac:dyDescent="0.2">
      <c r="A47" s="254" t="s">
        <v>1368</v>
      </c>
      <c r="B47" s="254"/>
      <c r="C47" s="852">
        <v>91</v>
      </c>
      <c r="D47" s="852">
        <v>335</v>
      </c>
      <c r="E47" s="852">
        <v>216</v>
      </c>
      <c r="F47" s="852">
        <v>244</v>
      </c>
      <c r="G47" s="852">
        <v>124</v>
      </c>
      <c r="H47" s="852">
        <v>163</v>
      </c>
      <c r="I47" s="852">
        <v>70</v>
      </c>
      <c r="J47" s="852">
        <v>233</v>
      </c>
      <c r="K47" s="853">
        <v>1476</v>
      </c>
      <c r="L47" s="852"/>
      <c r="M47" s="852"/>
      <c r="N47" s="853"/>
      <c r="O47" s="252" t="s">
        <v>1372</v>
      </c>
    </row>
    <row r="48" spans="1:15" s="90" customFormat="1" ht="13.5" customHeight="1" x14ac:dyDescent="0.2">
      <c r="A48" s="254"/>
      <c r="B48" s="254"/>
      <c r="C48" s="255"/>
      <c r="D48" s="255"/>
      <c r="E48" s="255"/>
      <c r="F48" s="255"/>
      <c r="G48" s="255"/>
      <c r="H48" s="255"/>
      <c r="I48" s="255"/>
      <c r="J48" s="255"/>
      <c r="K48" s="255"/>
      <c r="L48" s="255"/>
      <c r="M48" s="255"/>
      <c r="N48" s="255"/>
      <c r="O48" s="252"/>
    </row>
    <row r="49" spans="1:15" s="257" customFormat="1" ht="19.5" customHeight="1" x14ac:dyDescent="0.2">
      <c r="A49" s="259" t="s">
        <v>956</v>
      </c>
      <c r="B49" s="259"/>
      <c r="C49" s="260">
        <v>467</v>
      </c>
      <c r="D49" s="260">
        <v>1601</v>
      </c>
      <c r="E49" s="260">
        <v>1315</v>
      </c>
      <c r="F49" s="260">
        <v>1182</v>
      </c>
      <c r="G49" s="260">
        <v>614</v>
      </c>
      <c r="H49" s="260">
        <v>857</v>
      </c>
      <c r="I49" s="260">
        <v>405</v>
      </c>
      <c r="J49" s="260">
        <v>1189</v>
      </c>
      <c r="K49" s="260">
        <v>7630</v>
      </c>
      <c r="L49" s="260"/>
      <c r="M49" s="260"/>
      <c r="N49" s="260"/>
      <c r="O49" s="261" t="s">
        <v>957</v>
      </c>
    </row>
    <row r="50" spans="1:15" s="90" customFormat="1" ht="13.5" customHeight="1" x14ac:dyDescent="0.2">
      <c r="A50" s="86"/>
      <c r="B50" s="86"/>
      <c r="C50" s="87"/>
      <c r="D50" s="87"/>
      <c r="E50" s="87"/>
      <c r="F50" s="87"/>
      <c r="G50" s="87"/>
      <c r="H50" s="87"/>
      <c r="I50" s="647"/>
      <c r="J50" s="87"/>
      <c r="K50" s="87"/>
      <c r="L50" s="87"/>
      <c r="M50" s="87"/>
      <c r="N50" s="87"/>
      <c r="O50" s="89"/>
    </row>
    <row r="51" spans="1:15" ht="13.5" customHeight="1" x14ac:dyDescent="0.2">
      <c r="A51" s="1028" t="s">
        <v>1362</v>
      </c>
      <c r="B51" s="1028"/>
      <c r="C51" s="1028"/>
      <c r="D51" s="1028"/>
      <c r="E51" s="1028"/>
      <c r="F51" s="1028"/>
      <c r="G51" s="1028"/>
      <c r="H51" s="1028"/>
    </row>
    <row r="52" spans="1:15" ht="16.5" customHeight="1" x14ac:dyDescent="0.2">
      <c r="A52" s="1069" t="s">
        <v>1491</v>
      </c>
      <c r="B52" s="1069"/>
      <c r="C52" s="1069"/>
      <c r="D52" s="1069"/>
      <c r="E52" s="1069"/>
      <c r="F52" s="1069"/>
      <c r="G52" s="1069"/>
      <c r="H52" s="1069"/>
    </row>
    <row r="53" spans="1:15" ht="16.5" customHeight="1" x14ac:dyDescent="0.2">
      <c r="A53" s="1069" t="s">
        <v>1493</v>
      </c>
      <c r="B53" s="1069"/>
      <c r="C53" s="1069"/>
      <c r="D53" s="1069"/>
      <c r="E53" s="1069"/>
      <c r="F53" s="1069"/>
      <c r="G53" s="1069"/>
      <c r="H53" s="1069"/>
    </row>
    <row r="54" spans="1:15" ht="13.5" customHeight="1" x14ac:dyDescent="0.2">
      <c r="A54" s="370"/>
      <c r="B54" s="370"/>
      <c r="C54" s="648"/>
      <c r="D54" s="648"/>
      <c r="E54" s="648"/>
      <c r="F54" s="648"/>
      <c r="G54" s="648"/>
      <c r="H54" s="648"/>
      <c r="I54" s="360"/>
      <c r="J54" s="360"/>
      <c r="K54" s="360"/>
      <c r="L54" s="360"/>
      <c r="M54" s="360"/>
      <c r="N54" s="360"/>
      <c r="O54" s="299"/>
    </row>
    <row r="55" spans="1:15" s="124" customFormat="1" ht="13.5" customHeight="1" x14ac:dyDescent="0.15">
      <c r="A55" s="1000" t="s">
        <v>1375</v>
      </c>
      <c r="B55" s="1150"/>
      <c r="C55" s="1288" t="s">
        <v>1363</v>
      </c>
      <c r="D55" s="1288"/>
      <c r="E55" s="1288"/>
      <c r="F55" s="1288"/>
      <c r="G55" s="1288"/>
      <c r="H55" s="1288"/>
      <c r="I55" s="1288"/>
      <c r="J55" s="1288"/>
      <c r="K55" s="1288"/>
      <c r="L55" s="1288"/>
      <c r="M55" s="1288"/>
      <c r="N55" s="1288"/>
      <c r="O55" s="1153" t="s">
        <v>1370</v>
      </c>
    </row>
    <row r="56" spans="1:15" s="124" customFormat="1" ht="13.5" customHeight="1" x14ac:dyDescent="0.15">
      <c r="A56" s="1002"/>
      <c r="B56" s="1151"/>
      <c r="C56" s="1303" t="s">
        <v>1364</v>
      </c>
      <c r="D56" s="1303"/>
      <c r="E56" s="1303"/>
      <c r="F56" s="1303"/>
      <c r="G56" s="1303"/>
      <c r="H56" s="1303"/>
      <c r="I56" s="1303"/>
      <c r="J56" s="1303"/>
      <c r="K56" s="1303"/>
      <c r="L56" s="1303"/>
      <c r="M56" s="1303"/>
      <c r="N56" s="1303"/>
      <c r="O56" s="1154"/>
    </row>
    <row r="57" spans="1:15" s="124" customFormat="1" ht="27.75" customHeight="1" x14ac:dyDescent="0.15">
      <c r="A57" s="1002"/>
      <c r="B57" s="1151"/>
      <c r="C57" s="641" t="s">
        <v>912</v>
      </c>
      <c r="D57" s="642" t="s">
        <v>605</v>
      </c>
      <c r="E57" s="642" t="s">
        <v>1365</v>
      </c>
      <c r="F57" s="642" t="s">
        <v>430</v>
      </c>
      <c r="G57" s="642" t="s">
        <v>918</v>
      </c>
      <c r="H57" s="642" t="s">
        <v>920</v>
      </c>
      <c r="I57" s="642" t="s">
        <v>922</v>
      </c>
      <c r="J57" s="642" t="s">
        <v>924</v>
      </c>
      <c r="K57" s="642" t="s">
        <v>908</v>
      </c>
      <c r="L57" s="642" t="s">
        <v>1367</v>
      </c>
      <c r="M57" s="642" t="s">
        <v>1368</v>
      </c>
      <c r="N57" s="643" t="s">
        <v>956</v>
      </c>
      <c r="O57" s="1154"/>
    </row>
    <row r="58" spans="1:15" s="124" customFormat="1" ht="27.75" customHeight="1" x14ac:dyDescent="0.15">
      <c r="A58" s="1004"/>
      <c r="B58" s="1152"/>
      <c r="C58" s="644" t="s">
        <v>913</v>
      </c>
      <c r="D58" s="645" t="s">
        <v>915</v>
      </c>
      <c r="E58" s="645" t="s">
        <v>917</v>
      </c>
      <c r="F58" s="645" t="s">
        <v>431</v>
      </c>
      <c r="G58" s="645" t="s">
        <v>919</v>
      </c>
      <c r="H58" s="645" t="s">
        <v>921</v>
      </c>
      <c r="I58" s="645" t="s">
        <v>923</v>
      </c>
      <c r="J58" s="645" t="s">
        <v>925</v>
      </c>
      <c r="K58" s="645" t="s">
        <v>1374</v>
      </c>
      <c r="L58" s="645" t="s">
        <v>1371</v>
      </c>
      <c r="M58" s="645" t="s">
        <v>1372</v>
      </c>
      <c r="N58" s="646" t="s">
        <v>957</v>
      </c>
      <c r="O58" s="1155"/>
    </row>
    <row r="59" spans="1:15" ht="13.5" customHeight="1" x14ac:dyDescent="0.2">
      <c r="A59" s="41"/>
      <c r="B59" s="41"/>
      <c r="C59" s="143"/>
      <c r="D59" s="143"/>
      <c r="E59" s="143"/>
      <c r="F59" s="143"/>
      <c r="G59" s="143"/>
      <c r="H59" s="143"/>
      <c r="I59" s="143"/>
      <c r="J59" s="143"/>
      <c r="K59" s="143"/>
      <c r="L59" s="143"/>
      <c r="M59" s="143"/>
      <c r="N59" s="143"/>
      <c r="O59" s="84"/>
    </row>
    <row r="60" spans="1:15" s="76" customFormat="1" ht="13.5" customHeight="1" x14ac:dyDescent="0.2">
      <c r="A60" s="1127" t="s">
        <v>1214</v>
      </c>
      <c r="B60" s="1127"/>
      <c r="C60" s="1127"/>
      <c r="D60" s="1127"/>
      <c r="E60" s="1127"/>
      <c r="F60" s="1127"/>
      <c r="G60" s="1127"/>
      <c r="H60" s="1127"/>
      <c r="I60" s="1127"/>
      <c r="J60" s="1127"/>
      <c r="K60" s="1127"/>
      <c r="L60" s="1127"/>
      <c r="M60" s="1127"/>
      <c r="N60" s="1127"/>
      <c r="O60" s="1127"/>
    </row>
    <row r="61" spans="1:15" ht="13.5" customHeight="1" x14ac:dyDescent="0.2">
      <c r="A61" s="4"/>
      <c r="B61" s="40"/>
      <c r="C61" s="625"/>
      <c r="D61" s="625"/>
      <c r="E61" s="625"/>
      <c r="F61" s="625"/>
      <c r="G61" s="21"/>
      <c r="H61" s="625"/>
      <c r="I61" s="625"/>
      <c r="J61" s="625"/>
      <c r="K61" s="625"/>
      <c r="L61" s="625"/>
      <c r="M61" s="625"/>
      <c r="N61" s="625"/>
      <c r="O61" s="40"/>
    </row>
    <row r="62" spans="1:15" ht="13.5" customHeight="1" x14ac:dyDescent="0.2">
      <c r="A62" s="254" t="s">
        <v>912</v>
      </c>
      <c r="B62" s="254"/>
      <c r="C62" s="852">
        <v>445</v>
      </c>
      <c r="D62" s="852">
        <v>160</v>
      </c>
      <c r="E62" s="852">
        <v>18</v>
      </c>
      <c r="F62" s="852">
        <v>19</v>
      </c>
      <c r="G62" s="852">
        <v>17</v>
      </c>
      <c r="H62" s="852">
        <v>10</v>
      </c>
      <c r="I62" s="852">
        <v>5</v>
      </c>
      <c r="J62" s="852">
        <v>14</v>
      </c>
      <c r="K62" s="852">
        <v>688</v>
      </c>
      <c r="L62" s="852">
        <v>97</v>
      </c>
      <c r="M62" s="852">
        <v>232</v>
      </c>
      <c r="N62" s="853">
        <v>1017</v>
      </c>
      <c r="O62" s="252" t="s">
        <v>913</v>
      </c>
    </row>
    <row r="63" spans="1:15" s="90" customFormat="1" ht="13.5" customHeight="1" x14ac:dyDescent="0.2">
      <c r="A63" s="254" t="s">
        <v>914</v>
      </c>
      <c r="B63" s="254"/>
      <c r="C63" s="852">
        <v>151</v>
      </c>
      <c r="D63" s="853">
        <v>1569</v>
      </c>
      <c r="E63" s="852">
        <v>203</v>
      </c>
      <c r="F63" s="852">
        <v>231</v>
      </c>
      <c r="G63" s="852">
        <v>106</v>
      </c>
      <c r="H63" s="852">
        <v>60</v>
      </c>
      <c r="I63" s="852">
        <v>10</v>
      </c>
      <c r="J63" s="852">
        <v>66</v>
      </c>
      <c r="K63" s="853">
        <v>2396</v>
      </c>
      <c r="L63" s="852">
        <v>592</v>
      </c>
      <c r="M63" s="852">
        <v>616</v>
      </c>
      <c r="N63" s="853">
        <v>3604</v>
      </c>
      <c r="O63" s="252" t="s">
        <v>915</v>
      </c>
    </row>
    <row r="64" spans="1:15" s="90" customFormat="1" ht="21.75" customHeight="1" x14ac:dyDescent="0.2">
      <c r="A64" s="254" t="s">
        <v>916</v>
      </c>
      <c r="B64" s="254"/>
      <c r="C64" s="852">
        <v>12</v>
      </c>
      <c r="D64" s="852">
        <v>132</v>
      </c>
      <c r="E64" s="852">
        <v>845</v>
      </c>
      <c r="F64" s="852">
        <v>575</v>
      </c>
      <c r="G64" s="852">
        <v>93</v>
      </c>
      <c r="H64" s="852">
        <v>49</v>
      </c>
      <c r="I64" s="852">
        <v>15</v>
      </c>
      <c r="J64" s="852">
        <v>25</v>
      </c>
      <c r="K64" s="853">
        <v>1746</v>
      </c>
      <c r="L64" s="852">
        <v>446</v>
      </c>
      <c r="M64" s="852">
        <v>384</v>
      </c>
      <c r="N64" s="853">
        <v>2576</v>
      </c>
      <c r="O64" s="252" t="s">
        <v>0</v>
      </c>
    </row>
    <row r="65" spans="1:15" s="90" customFormat="1" ht="13.5" customHeight="1" x14ac:dyDescent="0.2">
      <c r="A65" s="254" t="s">
        <v>430</v>
      </c>
      <c r="B65" s="254"/>
      <c r="C65" s="852">
        <v>13</v>
      </c>
      <c r="D65" s="852">
        <v>161</v>
      </c>
      <c r="E65" s="852">
        <v>586</v>
      </c>
      <c r="F65" s="852" t="s">
        <v>961</v>
      </c>
      <c r="G65" s="852">
        <v>148</v>
      </c>
      <c r="H65" s="852">
        <v>64</v>
      </c>
      <c r="I65" s="852">
        <v>25</v>
      </c>
      <c r="J65" s="852">
        <v>39</v>
      </c>
      <c r="K65" s="853">
        <v>1036</v>
      </c>
      <c r="L65" s="853">
        <v>978</v>
      </c>
      <c r="M65" s="853">
        <v>735</v>
      </c>
      <c r="N65" s="853">
        <v>2749</v>
      </c>
      <c r="O65" s="252" t="s">
        <v>431</v>
      </c>
    </row>
    <row r="66" spans="1:15" s="90" customFormat="1" ht="13.5" customHeight="1" x14ac:dyDescent="0.2">
      <c r="A66" s="254" t="s">
        <v>918</v>
      </c>
      <c r="B66" s="254"/>
      <c r="C66" s="852">
        <v>8</v>
      </c>
      <c r="D66" s="852">
        <v>50</v>
      </c>
      <c r="E66" s="852">
        <v>92</v>
      </c>
      <c r="F66" s="852">
        <v>214</v>
      </c>
      <c r="G66" s="852">
        <v>310</v>
      </c>
      <c r="H66" s="852">
        <v>67</v>
      </c>
      <c r="I66" s="852">
        <v>8</v>
      </c>
      <c r="J66" s="852">
        <v>26</v>
      </c>
      <c r="K66" s="852">
        <v>775</v>
      </c>
      <c r="L66" s="852">
        <v>207</v>
      </c>
      <c r="M66" s="852">
        <v>244</v>
      </c>
      <c r="N66" s="853">
        <v>1226</v>
      </c>
      <c r="O66" s="252" t="s">
        <v>919</v>
      </c>
    </row>
    <row r="67" spans="1:15" s="90" customFormat="1" ht="13.5" customHeight="1" x14ac:dyDescent="0.2">
      <c r="A67" s="254" t="s">
        <v>920</v>
      </c>
      <c r="B67" s="254"/>
      <c r="C67" s="852">
        <v>10</v>
      </c>
      <c r="D67" s="852">
        <v>39</v>
      </c>
      <c r="E67" s="852">
        <v>43</v>
      </c>
      <c r="F67" s="852">
        <v>80</v>
      </c>
      <c r="G67" s="852">
        <v>106</v>
      </c>
      <c r="H67" s="852">
        <v>735</v>
      </c>
      <c r="I67" s="852">
        <v>81</v>
      </c>
      <c r="J67" s="852">
        <v>90</v>
      </c>
      <c r="K67" s="853">
        <v>1184</v>
      </c>
      <c r="L67" s="852">
        <v>326</v>
      </c>
      <c r="M67" s="852">
        <v>306</v>
      </c>
      <c r="N67" s="853">
        <v>1816</v>
      </c>
      <c r="O67" s="252" t="s">
        <v>921</v>
      </c>
    </row>
    <row r="68" spans="1:15" s="90" customFormat="1" ht="13.5" customHeight="1" x14ac:dyDescent="0.2">
      <c r="A68" s="254" t="s">
        <v>922</v>
      </c>
      <c r="B68" s="254"/>
      <c r="C68" s="852" t="s">
        <v>961</v>
      </c>
      <c r="D68" s="852">
        <v>18</v>
      </c>
      <c r="E68" s="852">
        <v>2</v>
      </c>
      <c r="F68" s="852">
        <v>31</v>
      </c>
      <c r="G68" s="852">
        <v>9</v>
      </c>
      <c r="H68" s="852">
        <v>71</v>
      </c>
      <c r="I68" s="852">
        <v>378</v>
      </c>
      <c r="J68" s="852">
        <v>25</v>
      </c>
      <c r="K68" s="852">
        <v>534</v>
      </c>
      <c r="L68" s="852">
        <v>223</v>
      </c>
      <c r="M68" s="852">
        <v>119</v>
      </c>
      <c r="N68" s="852">
        <v>876</v>
      </c>
      <c r="O68" s="252" t="s">
        <v>923</v>
      </c>
    </row>
    <row r="69" spans="1:15" s="90" customFormat="1" ht="13.5" customHeight="1" x14ac:dyDescent="0.2">
      <c r="A69" s="254" t="s">
        <v>924</v>
      </c>
      <c r="B69" s="254"/>
      <c r="C69" s="852">
        <v>9</v>
      </c>
      <c r="D69" s="852">
        <v>41</v>
      </c>
      <c r="E69" s="852">
        <v>35</v>
      </c>
      <c r="F69" s="852">
        <v>35</v>
      </c>
      <c r="G69" s="852">
        <v>21</v>
      </c>
      <c r="H69" s="852">
        <v>128</v>
      </c>
      <c r="I69" s="852">
        <v>39</v>
      </c>
      <c r="J69" s="853">
        <v>1225</v>
      </c>
      <c r="K69" s="853">
        <v>1533</v>
      </c>
      <c r="L69" s="852">
        <v>463</v>
      </c>
      <c r="M69" s="852">
        <v>394</v>
      </c>
      <c r="N69" s="853">
        <v>2390</v>
      </c>
      <c r="O69" s="252" t="s">
        <v>925</v>
      </c>
    </row>
    <row r="70" spans="1:15" s="134" customFormat="1" ht="13.5" customHeight="1" x14ac:dyDescent="0.2">
      <c r="A70" s="258" t="s">
        <v>1366</v>
      </c>
      <c r="B70" s="258"/>
      <c r="C70" s="854">
        <v>648</v>
      </c>
      <c r="D70" s="855">
        <v>2170</v>
      </c>
      <c r="E70" s="855">
        <v>1824</v>
      </c>
      <c r="F70" s="855">
        <v>1185</v>
      </c>
      <c r="G70" s="854">
        <v>810</v>
      </c>
      <c r="H70" s="855">
        <v>1184</v>
      </c>
      <c r="I70" s="854">
        <v>561</v>
      </c>
      <c r="J70" s="855">
        <v>1510</v>
      </c>
      <c r="K70" s="855">
        <v>9892</v>
      </c>
      <c r="L70" s="855">
        <v>3332</v>
      </c>
      <c r="M70" s="855">
        <v>3030</v>
      </c>
      <c r="N70" s="855">
        <v>16254</v>
      </c>
      <c r="O70" s="253" t="s">
        <v>909</v>
      </c>
    </row>
    <row r="71" spans="1:15" s="90" customFormat="1" ht="13.5" customHeight="1" x14ac:dyDescent="0.2">
      <c r="A71" s="254" t="s">
        <v>1367</v>
      </c>
      <c r="B71" s="254"/>
      <c r="C71" s="852">
        <v>47</v>
      </c>
      <c r="D71" s="852">
        <v>361</v>
      </c>
      <c r="E71" s="852">
        <v>417</v>
      </c>
      <c r="F71" s="852">
        <v>814</v>
      </c>
      <c r="G71" s="852">
        <v>129</v>
      </c>
      <c r="H71" s="852">
        <v>194</v>
      </c>
      <c r="I71" s="852">
        <v>140</v>
      </c>
      <c r="J71" s="852">
        <v>272</v>
      </c>
      <c r="K71" s="853">
        <v>2374</v>
      </c>
      <c r="L71" s="852"/>
      <c r="M71" s="852"/>
      <c r="N71" s="853"/>
      <c r="O71" s="252" t="s">
        <v>1371</v>
      </c>
    </row>
    <row r="72" spans="1:15" s="90" customFormat="1" ht="13.5" customHeight="1" x14ac:dyDescent="0.2">
      <c r="A72" s="254" t="s">
        <v>1368</v>
      </c>
      <c r="B72" s="254"/>
      <c r="C72" s="852">
        <v>192</v>
      </c>
      <c r="D72" s="852">
        <v>662</v>
      </c>
      <c r="E72" s="852">
        <v>400</v>
      </c>
      <c r="F72" s="852">
        <v>471</v>
      </c>
      <c r="G72" s="852">
        <v>238</v>
      </c>
      <c r="H72" s="852">
        <v>308</v>
      </c>
      <c r="I72" s="852">
        <v>133</v>
      </c>
      <c r="J72" s="852">
        <v>450</v>
      </c>
      <c r="K72" s="853">
        <v>2854</v>
      </c>
      <c r="L72" s="852"/>
      <c r="M72" s="852"/>
      <c r="N72" s="853"/>
      <c r="O72" s="252" t="s">
        <v>1372</v>
      </c>
    </row>
    <row r="73" spans="1:15" s="90" customFormat="1" ht="13.5" customHeight="1" x14ac:dyDescent="0.2">
      <c r="A73" s="254"/>
      <c r="B73" s="254"/>
      <c r="I73" s="255"/>
      <c r="J73" s="255"/>
      <c r="K73" s="255"/>
      <c r="L73" s="255"/>
      <c r="M73" s="255"/>
      <c r="N73" s="255"/>
      <c r="O73" s="252"/>
    </row>
    <row r="74" spans="1:15" s="257" customFormat="1" ht="19.5" customHeight="1" x14ac:dyDescent="0.2">
      <c r="A74" s="259" t="s">
        <v>956</v>
      </c>
      <c r="B74" s="259"/>
      <c r="C74" s="260">
        <v>887</v>
      </c>
      <c r="D74" s="260">
        <v>3193</v>
      </c>
      <c r="E74" s="260">
        <v>2641</v>
      </c>
      <c r="F74" s="260">
        <v>2470</v>
      </c>
      <c r="G74" s="260">
        <v>1177</v>
      </c>
      <c r="H74" s="260">
        <v>1686</v>
      </c>
      <c r="I74" s="260">
        <v>834</v>
      </c>
      <c r="J74" s="260">
        <v>2232</v>
      </c>
      <c r="K74" s="260">
        <v>15120</v>
      </c>
      <c r="L74" s="260"/>
      <c r="M74" s="260"/>
      <c r="N74" s="260"/>
      <c r="O74" s="261" t="s">
        <v>957</v>
      </c>
    </row>
    <row r="75" spans="1:15" s="90" customFormat="1" ht="13.5" customHeight="1" x14ac:dyDescent="0.2">
      <c r="A75" s="997"/>
      <c r="B75" s="997"/>
      <c r="C75" s="592"/>
      <c r="D75" s="592"/>
      <c r="E75" s="592"/>
      <c r="F75" s="592"/>
      <c r="G75" s="592"/>
      <c r="H75" s="592"/>
      <c r="I75" s="649"/>
      <c r="J75" s="592"/>
      <c r="K75" s="592"/>
      <c r="L75" s="592"/>
      <c r="M75" s="592"/>
      <c r="N75" s="592"/>
      <c r="O75" s="251"/>
    </row>
    <row r="76" spans="1:15" ht="10.5" customHeight="1" x14ac:dyDescent="0.2">
      <c r="A76" s="1033" t="s">
        <v>371</v>
      </c>
      <c r="B76" s="1033"/>
      <c r="C76" s="1033"/>
      <c r="D76" s="1033"/>
      <c r="E76" s="1033"/>
      <c r="F76" s="1033"/>
      <c r="G76" s="1033"/>
      <c r="H76" s="1033"/>
      <c r="I76" s="1033"/>
      <c r="J76" s="1033"/>
      <c r="K76" s="1033"/>
      <c r="L76" s="1033"/>
      <c r="M76" s="1033"/>
      <c r="N76" s="1033"/>
      <c r="O76" s="1033"/>
    </row>
    <row r="77" spans="1:15" ht="16.5" customHeight="1" x14ac:dyDescent="0.2">
      <c r="A77" s="1055" t="s">
        <v>372</v>
      </c>
      <c r="B77" s="1055"/>
      <c r="C77" s="1055"/>
      <c r="D77" s="1055"/>
      <c r="E77" s="1055"/>
      <c r="F77" s="1055"/>
      <c r="G77" s="1055"/>
      <c r="H77" s="1055"/>
      <c r="I77" s="1055"/>
      <c r="J77" s="1055"/>
      <c r="K77" s="1055"/>
      <c r="L77" s="1055"/>
      <c r="M77" s="1055"/>
      <c r="N77" s="1055"/>
      <c r="O77" s="1055"/>
    </row>
    <row r="78" spans="1:15" ht="13.5" customHeight="1" x14ac:dyDescent="0.2">
      <c r="A78" s="1055" t="s">
        <v>1369</v>
      </c>
      <c r="B78" s="1055"/>
      <c r="C78" s="1055"/>
      <c r="D78" s="1055"/>
      <c r="E78" s="1055"/>
      <c r="F78" s="651"/>
      <c r="G78" s="652"/>
      <c r="H78" s="651"/>
      <c r="J78" s="651"/>
      <c r="K78" s="651"/>
      <c r="L78" s="651"/>
      <c r="M78" s="1054" t="s">
        <v>1373</v>
      </c>
      <c r="N78" s="1054"/>
      <c r="O78" s="1054"/>
    </row>
    <row r="79" spans="1:15" ht="13.5" customHeight="1" x14ac:dyDescent="0.2"/>
    <row r="80" spans="1:15" ht="13.5" customHeight="1" x14ac:dyDescent="0.2">
      <c r="A80" s="1028" t="s">
        <v>1362</v>
      </c>
      <c r="B80" s="1028"/>
      <c r="C80" s="1028"/>
      <c r="D80" s="1028"/>
      <c r="E80" s="1028"/>
      <c r="F80" s="1028"/>
      <c r="G80" s="1028"/>
      <c r="H80" s="1028"/>
    </row>
    <row r="81" spans="1:15" ht="16.5" customHeight="1" x14ac:dyDescent="0.2">
      <c r="A81" s="1069" t="s">
        <v>1491</v>
      </c>
      <c r="B81" s="1069"/>
      <c r="C81" s="1069"/>
      <c r="D81" s="1069"/>
      <c r="E81" s="1069"/>
      <c r="F81" s="1069"/>
      <c r="G81" s="1069"/>
      <c r="H81" s="1069"/>
    </row>
    <row r="82" spans="1:15" ht="16.5" customHeight="1" x14ac:dyDescent="0.2">
      <c r="A82" s="1069" t="s">
        <v>1493</v>
      </c>
      <c r="B82" s="1069"/>
      <c r="C82" s="1069"/>
      <c r="D82" s="1069"/>
      <c r="E82" s="1069"/>
      <c r="F82" s="1069"/>
      <c r="G82" s="1069"/>
      <c r="H82" s="1069"/>
    </row>
    <row r="83" spans="1:15" ht="13.5" customHeight="1" x14ac:dyDescent="0.2">
      <c r="A83" s="1322"/>
      <c r="B83" s="1322"/>
      <c r="C83" s="1322"/>
      <c r="D83" s="1322"/>
      <c r="E83" s="1322"/>
      <c r="F83" s="1322"/>
      <c r="G83" s="1322"/>
      <c r="H83" s="1322"/>
      <c r="I83" s="1322"/>
      <c r="J83" s="1322"/>
      <c r="K83" s="1322"/>
      <c r="L83" s="1322"/>
      <c r="M83" s="1322"/>
    </row>
    <row r="84" spans="1:15" s="124" customFormat="1" ht="13.5" customHeight="1" x14ac:dyDescent="0.15">
      <c r="A84" s="1000" t="s">
        <v>1375</v>
      </c>
      <c r="B84" s="1150"/>
      <c r="C84" s="1288" t="s">
        <v>1363</v>
      </c>
      <c r="D84" s="1288"/>
      <c r="E84" s="1288"/>
      <c r="F84" s="1288"/>
      <c r="G84" s="1288"/>
      <c r="H84" s="1288"/>
      <c r="I84" s="1288"/>
      <c r="J84" s="1288"/>
      <c r="K84" s="1324" t="s">
        <v>1370</v>
      </c>
      <c r="L84" s="1325"/>
      <c r="M84" s="1325"/>
      <c r="N84" s="213"/>
    </row>
    <row r="85" spans="1:15" s="124" customFormat="1" ht="13.5" customHeight="1" x14ac:dyDescent="0.15">
      <c r="A85" s="1002"/>
      <c r="B85" s="1151"/>
      <c r="C85" s="1303" t="s">
        <v>1364</v>
      </c>
      <c r="D85" s="1303"/>
      <c r="E85" s="1303"/>
      <c r="F85" s="1303"/>
      <c r="G85" s="1303"/>
      <c r="H85" s="1303"/>
      <c r="I85" s="1303"/>
      <c r="J85" s="1303"/>
      <c r="K85" s="1326"/>
      <c r="L85" s="1327"/>
      <c r="M85" s="1327"/>
      <c r="N85" s="213"/>
    </row>
    <row r="86" spans="1:15" s="124" customFormat="1" ht="20.25" customHeight="1" x14ac:dyDescent="0.15">
      <c r="A86" s="1002"/>
      <c r="B86" s="1151"/>
      <c r="C86" s="641" t="s">
        <v>931</v>
      </c>
      <c r="D86" s="642" t="s">
        <v>430</v>
      </c>
      <c r="E86" s="642" t="s">
        <v>935</v>
      </c>
      <c r="F86" s="642" t="s">
        <v>440</v>
      </c>
      <c r="G86" s="642" t="s">
        <v>908</v>
      </c>
      <c r="H86" s="642" t="s">
        <v>1367</v>
      </c>
      <c r="I86" s="601" t="s">
        <v>1368</v>
      </c>
      <c r="J86" s="643" t="s">
        <v>956</v>
      </c>
      <c r="K86" s="1326"/>
      <c r="L86" s="1327"/>
      <c r="M86" s="1327"/>
      <c r="N86" s="213"/>
    </row>
    <row r="87" spans="1:15" s="124" customFormat="1" ht="20.25" customHeight="1" x14ac:dyDescent="0.15">
      <c r="A87" s="1004"/>
      <c r="B87" s="1152"/>
      <c r="C87" s="644" t="s">
        <v>932</v>
      </c>
      <c r="D87" s="645" t="s">
        <v>431</v>
      </c>
      <c r="E87" s="645" t="s">
        <v>936</v>
      </c>
      <c r="F87" s="645" t="s">
        <v>441</v>
      </c>
      <c r="G87" s="645" t="s">
        <v>1374</v>
      </c>
      <c r="H87" s="645" t="s">
        <v>1371</v>
      </c>
      <c r="I87" s="455" t="s">
        <v>1372</v>
      </c>
      <c r="J87" s="646" t="s">
        <v>957</v>
      </c>
      <c r="K87" s="1328"/>
      <c r="L87" s="1329"/>
      <c r="M87" s="1329"/>
      <c r="N87" s="213"/>
    </row>
    <row r="88" spans="1:15" ht="13.5" customHeight="1" x14ac:dyDescent="0.2">
      <c r="A88" s="41"/>
      <c r="B88" s="41"/>
      <c r="C88" s="143"/>
      <c r="D88" s="143"/>
      <c r="E88" s="143"/>
      <c r="F88" s="143"/>
      <c r="G88" s="143"/>
      <c r="H88" s="143"/>
      <c r="I88" s="143"/>
      <c r="J88" s="143"/>
      <c r="K88" s="653"/>
    </row>
    <row r="89" spans="1:15" ht="13.5" customHeight="1" x14ac:dyDescent="0.2">
      <c r="A89" s="1061" t="s">
        <v>1176</v>
      </c>
      <c r="B89" s="1061"/>
      <c r="C89" s="1061"/>
      <c r="D89" s="1061"/>
      <c r="E89" s="1061"/>
      <c r="F89" s="1061"/>
      <c r="G89" s="1061"/>
      <c r="H89" s="1061"/>
      <c r="I89" s="1061"/>
      <c r="J89" s="1061"/>
      <c r="K89" s="1061"/>
      <c r="L89" s="1061"/>
      <c r="M89" s="1061"/>
    </row>
    <row r="90" spans="1:15" ht="13.5" customHeight="1" x14ac:dyDescent="0.2">
      <c r="A90" s="82"/>
      <c r="B90" s="18"/>
      <c r="C90" s="624"/>
      <c r="D90" s="624"/>
      <c r="E90" s="624"/>
      <c r="F90" s="624"/>
      <c r="G90" s="601"/>
      <c r="H90" s="624"/>
      <c r="I90" s="624"/>
      <c r="J90" s="624"/>
      <c r="K90" s="624"/>
    </row>
    <row r="91" spans="1:15" ht="13.5" customHeight="1" x14ac:dyDescent="0.2">
      <c r="A91" s="1318" t="s">
        <v>931</v>
      </c>
      <c r="B91" s="1318"/>
      <c r="C91" s="853">
        <v>1103</v>
      </c>
      <c r="D91" s="852">
        <v>299</v>
      </c>
      <c r="E91" s="852">
        <v>37</v>
      </c>
      <c r="F91" s="852">
        <v>26</v>
      </c>
      <c r="G91" s="853">
        <v>1465</v>
      </c>
      <c r="H91" s="852">
        <v>341</v>
      </c>
      <c r="I91" s="852">
        <v>393</v>
      </c>
      <c r="J91" s="853">
        <v>2199</v>
      </c>
      <c r="K91" s="1321" t="s">
        <v>932</v>
      </c>
      <c r="L91" s="1321"/>
      <c r="M91" s="1321"/>
    </row>
    <row r="92" spans="1:15" ht="13.5" customHeight="1" x14ac:dyDescent="0.2">
      <c r="A92" s="1318" t="s">
        <v>430</v>
      </c>
      <c r="B92" s="1318"/>
      <c r="C92" s="852">
        <v>183</v>
      </c>
      <c r="D92" s="853">
        <v>1518</v>
      </c>
      <c r="E92" s="852">
        <v>109</v>
      </c>
      <c r="F92" s="852">
        <v>44</v>
      </c>
      <c r="G92" s="853">
        <v>1854</v>
      </c>
      <c r="H92" s="853">
        <v>889</v>
      </c>
      <c r="I92" s="853">
        <v>658</v>
      </c>
      <c r="J92" s="853">
        <v>3401</v>
      </c>
      <c r="K92" s="1321" t="s">
        <v>431</v>
      </c>
      <c r="L92" s="1321"/>
      <c r="M92" s="1321"/>
    </row>
    <row r="93" spans="1:15" ht="13.5" customHeight="1" x14ac:dyDescent="0.2">
      <c r="A93" s="1318" t="s">
        <v>935</v>
      </c>
      <c r="B93" s="1318"/>
      <c r="C93" s="852">
        <v>36</v>
      </c>
      <c r="D93" s="852">
        <v>141</v>
      </c>
      <c r="E93" s="852">
        <v>618</v>
      </c>
      <c r="F93" s="852">
        <v>39</v>
      </c>
      <c r="G93" s="852">
        <v>834</v>
      </c>
      <c r="H93" s="852">
        <v>297</v>
      </c>
      <c r="I93" s="852">
        <v>215</v>
      </c>
      <c r="J93" s="853">
        <v>1346</v>
      </c>
      <c r="K93" s="1321" t="s">
        <v>936</v>
      </c>
      <c r="L93" s="1321"/>
      <c r="M93" s="1321"/>
      <c r="N93" s="173"/>
      <c r="O93" s="90"/>
    </row>
    <row r="94" spans="1:15" s="90" customFormat="1" ht="13.5" customHeight="1" x14ac:dyDescent="0.2">
      <c r="A94" s="1318" t="s">
        <v>440</v>
      </c>
      <c r="B94" s="1318"/>
      <c r="C94" s="852">
        <v>24</v>
      </c>
      <c r="D94" s="852">
        <v>52</v>
      </c>
      <c r="E94" s="852">
        <v>77</v>
      </c>
      <c r="F94" s="852">
        <v>534</v>
      </c>
      <c r="G94" s="852">
        <v>687</v>
      </c>
      <c r="H94" s="852">
        <v>234</v>
      </c>
      <c r="I94" s="852">
        <v>181</v>
      </c>
      <c r="J94" s="853">
        <v>1102</v>
      </c>
      <c r="K94" s="1321" t="s">
        <v>441</v>
      </c>
      <c r="L94" s="1321"/>
      <c r="M94" s="1321"/>
      <c r="N94" s="173"/>
    </row>
    <row r="95" spans="1:15" s="134" customFormat="1" ht="13.5" customHeight="1" x14ac:dyDescent="0.2">
      <c r="A95" s="1330" t="s">
        <v>1366</v>
      </c>
      <c r="B95" s="1330"/>
      <c r="C95" s="855">
        <v>1346</v>
      </c>
      <c r="D95" s="855">
        <v>2010</v>
      </c>
      <c r="E95" s="854">
        <v>841</v>
      </c>
      <c r="F95" s="854">
        <v>643</v>
      </c>
      <c r="G95" s="855">
        <v>4840</v>
      </c>
      <c r="H95" s="855">
        <v>1761</v>
      </c>
      <c r="I95" s="855">
        <v>1447</v>
      </c>
      <c r="J95" s="855">
        <v>8048</v>
      </c>
      <c r="K95" s="1323" t="s">
        <v>909</v>
      </c>
      <c r="L95" s="1323"/>
      <c r="M95" s="1323"/>
      <c r="N95" s="654"/>
    </row>
    <row r="96" spans="1:15" s="90" customFormat="1" ht="13.5" customHeight="1" x14ac:dyDescent="0.2">
      <c r="A96" s="1318" t="s">
        <v>1367</v>
      </c>
      <c r="B96" s="1318"/>
      <c r="C96" s="852">
        <v>203</v>
      </c>
      <c r="D96" s="852">
        <v>735</v>
      </c>
      <c r="E96" s="852">
        <v>190</v>
      </c>
      <c r="F96" s="852">
        <v>144</v>
      </c>
      <c r="G96" s="853">
        <v>1272</v>
      </c>
      <c r="H96" s="852"/>
      <c r="I96" s="852"/>
      <c r="J96" s="853"/>
      <c r="K96" s="1321" t="s">
        <v>1371</v>
      </c>
      <c r="L96" s="1321"/>
      <c r="M96" s="1321"/>
      <c r="N96" s="173"/>
    </row>
    <row r="97" spans="1:15" s="90" customFormat="1" ht="13.5" customHeight="1" x14ac:dyDescent="0.2">
      <c r="A97" s="1318" t="s">
        <v>1368</v>
      </c>
      <c r="B97" s="1318"/>
      <c r="C97" s="852">
        <v>425</v>
      </c>
      <c r="D97" s="852">
        <v>534</v>
      </c>
      <c r="E97" s="852">
        <v>213</v>
      </c>
      <c r="F97" s="852">
        <v>206</v>
      </c>
      <c r="G97" s="853">
        <v>1378</v>
      </c>
      <c r="H97" s="852"/>
      <c r="I97" s="852"/>
      <c r="J97" s="853"/>
      <c r="K97" s="1321" t="s">
        <v>1372</v>
      </c>
      <c r="L97" s="1321"/>
      <c r="M97" s="1321"/>
      <c r="N97" s="173"/>
    </row>
    <row r="98" spans="1:15" s="90" customFormat="1" ht="13.5" customHeight="1" x14ac:dyDescent="0.2">
      <c r="A98" s="254"/>
      <c r="B98" s="254"/>
      <c r="G98" s="255"/>
      <c r="H98" s="255"/>
      <c r="I98" s="255"/>
      <c r="J98" s="255"/>
      <c r="K98" s="655"/>
      <c r="L98" s="460"/>
      <c r="M98" s="460"/>
      <c r="N98" s="173"/>
    </row>
    <row r="99" spans="1:15" s="257" customFormat="1" ht="19.5" customHeight="1" x14ac:dyDescent="0.2">
      <c r="A99" s="259" t="s">
        <v>956</v>
      </c>
      <c r="B99" s="259"/>
      <c r="C99" s="260">
        <v>1974</v>
      </c>
      <c r="D99" s="260">
        <v>3279</v>
      </c>
      <c r="E99" s="260">
        <v>1244</v>
      </c>
      <c r="F99" s="260">
        <v>993</v>
      </c>
      <c r="G99" s="260">
        <v>7490</v>
      </c>
      <c r="H99" s="260"/>
      <c r="I99" s="260"/>
      <c r="J99" s="260"/>
      <c r="K99" s="1331" t="s">
        <v>957</v>
      </c>
      <c r="L99" s="1331"/>
      <c r="M99" s="1331"/>
      <c r="N99" s="460"/>
    </row>
    <row r="100" spans="1:15" s="90" customFormat="1" ht="13.5" customHeight="1" x14ac:dyDescent="0.2">
      <c r="A100" s="51"/>
      <c r="B100" s="51"/>
      <c r="C100" s="53"/>
      <c r="D100" s="53"/>
      <c r="E100" s="53"/>
      <c r="F100" s="53"/>
      <c r="G100" s="53"/>
      <c r="H100" s="53"/>
      <c r="I100" s="53"/>
      <c r="J100" s="53"/>
      <c r="K100" s="656"/>
      <c r="L100" s="173"/>
      <c r="M100" s="173"/>
      <c r="N100" s="173"/>
    </row>
    <row r="101" spans="1:15" s="90" customFormat="1" ht="13.5" customHeight="1" x14ac:dyDescent="0.2">
      <c r="A101" s="1127" t="s">
        <v>1201</v>
      </c>
      <c r="B101" s="1127"/>
      <c r="C101" s="1127"/>
      <c r="D101" s="1127"/>
      <c r="E101" s="1127"/>
      <c r="F101" s="1127"/>
      <c r="G101" s="1127"/>
      <c r="H101" s="1127"/>
      <c r="I101" s="1127"/>
      <c r="J101" s="1127"/>
      <c r="K101" s="1127"/>
      <c r="L101" s="1127"/>
      <c r="M101" s="1127"/>
      <c r="N101" s="173"/>
    </row>
    <row r="102" spans="1:15" s="90" customFormat="1" ht="13.5" customHeight="1" x14ac:dyDescent="0.2">
      <c r="A102" s="4"/>
      <c r="B102" s="40"/>
      <c r="C102" s="625"/>
      <c r="D102" s="625"/>
      <c r="E102" s="625"/>
      <c r="F102" s="625"/>
      <c r="G102" s="21"/>
      <c r="H102" s="625"/>
      <c r="I102" s="625"/>
      <c r="J102" s="625"/>
      <c r="K102" s="625"/>
      <c r="L102" s="657"/>
      <c r="M102" s="657"/>
      <c r="N102" s="657"/>
      <c r="O102" s="55"/>
    </row>
    <row r="103" spans="1:15" s="55" customFormat="1" ht="13.5" customHeight="1" x14ac:dyDescent="0.2">
      <c r="A103" s="1318" t="s">
        <v>931</v>
      </c>
      <c r="B103" s="1318"/>
      <c r="C103" s="853">
        <v>1189</v>
      </c>
      <c r="D103" s="852">
        <v>281</v>
      </c>
      <c r="E103" s="852">
        <v>49</v>
      </c>
      <c r="F103" s="852">
        <v>36</v>
      </c>
      <c r="G103" s="853">
        <v>1555</v>
      </c>
      <c r="H103" s="852">
        <v>334</v>
      </c>
      <c r="I103" s="852">
        <v>441</v>
      </c>
      <c r="J103" s="853">
        <v>2330</v>
      </c>
      <c r="K103" s="1321" t="s">
        <v>932</v>
      </c>
      <c r="L103" s="1321"/>
      <c r="M103" s="1321"/>
      <c r="N103" s="8"/>
      <c r="O103"/>
    </row>
    <row r="104" spans="1:15" ht="13.5" customHeight="1" x14ac:dyDescent="0.2">
      <c r="A104" s="1318" t="s">
        <v>430</v>
      </c>
      <c r="B104" s="1318"/>
      <c r="C104" s="852">
        <v>183</v>
      </c>
      <c r="D104" s="853">
        <v>1510</v>
      </c>
      <c r="E104" s="852">
        <v>123</v>
      </c>
      <c r="F104" s="852">
        <v>42</v>
      </c>
      <c r="G104" s="853">
        <v>1858</v>
      </c>
      <c r="H104" s="852">
        <v>768</v>
      </c>
      <c r="I104" s="853">
        <v>729</v>
      </c>
      <c r="J104" s="853">
        <v>3355</v>
      </c>
      <c r="K104" s="1321" t="s">
        <v>431</v>
      </c>
      <c r="L104" s="1321"/>
      <c r="M104" s="1321"/>
    </row>
    <row r="105" spans="1:15" ht="13.5" customHeight="1" x14ac:dyDescent="0.2">
      <c r="A105" s="1318" t="s">
        <v>935</v>
      </c>
      <c r="B105" s="1318"/>
      <c r="C105" s="852">
        <v>29</v>
      </c>
      <c r="D105" s="852">
        <v>128</v>
      </c>
      <c r="E105" s="852">
        <v>636</v>
      </c>
      <c r="F105" s="852">
        <v>67</v>
      </c>
      <c r="G105" s="852">
        <v>860</v>
      </c>
      <c r="H105" s="852">
        <v>246</v>
      </c>
      <c r="I105" s="852">
        <v>210</v>
      </c>
      <c r="J105" s="853">
        <v>1316</v>
      </c>
      <c r="K105" s="1321" t="s">
        <v>936</v>
      </c>
      <c r="L105" s="1321"/>
      <c r="M105" s="1321"/>
      <c r="N105" s="173"/>
      <c r="O105" s="90"/>
    </row>
    <row r="106" spans="1:15" s="90" customFormat="1" ht="13.5" customHeight="1" x14ac:dyDescent="0.2">
      <c r="A106" s="1318" t="s">
        <v>440</v>
      </c>
      <c r="B106" s="1318"/>
      <c r="C106" s="852">
        <v>23</v>
      </c>
      <c r="D106" s="852">
        <v>33</v>
      </c>
      <c r="E106" s="852">
        <v>78</v>
      </c>
      <c r="F106" s="852">
        <v>645</v>
      </c>
      <c r="G106" s="852">
        <v>779</v>
      </c>
      <c r="H106" s="852">
        <v>223</v>
      </c>
      <c r="I106" s="852">
        <v>203</v>
      </c>
      <c r="J106" s="853">
        <v>1205</v>
      </c>
      <c r="K106" s="1321" t="s">
        <v>441</v>
      </c>
      <c r="L106" s="1321"/>
      <c r="M106" s="1321"/>
      <c r="N106" s="173"/>
    </row>
    <row r="107" spans="1:15" s="134" customFormat="1" ht="13.5" customHeight="1" x14ac:dyDescent="0.2">
      <c r="A107" s="1330" t="s">
        <v>1366</v>
      </c>
      <c r="B107" s="1330"/>
      <c r="C107" s="855">
        <v>1424</v>
      </c>
      <c r="D107" s="855">
        <v>1952</v>
      </c>
      <c r="E107" s="854">
        <v>886</v>
      </c>
      <c r="F107" s="854">
        <v>790</v>
      </c>
      <c r="G107" s="855">
        <v>5052</v>
      </c>
      <c r="H107" s="855">
        <v>1571</v>
      </c>
      <c r="I107" s="855">
        <v>1583</v>
      </c>
      <c r="J107" s="855">
        <v>8206</v>
      </c>
      <c r="K107" s="1323" t="s">
        <v>909</v>
      </c>
      <c r="L107" s="1323"/>
      <c r="M107" s="1323"/>
      <c r="N107" s="654"/>
    </row>
    <row r="108" spans="1:15" s="90" customFormat="1" ht="13.5" customHeight="1" x14ac:dyDescent="0.2">
      <c r="A108" s="1318" t="s">
        <v>1367</v>
      </c>
      <c r="B108" s="1318"/>
      <c r="C108" s="852">
        <v>192</v>
      </c>
      <c r="D108" s="852">
        <v>647</v>
      </c>
      <c r="E108" s="852">
        <v>137</v>
      </c>
      <c r="F108" s="852">
        <v>126</v>
      </c>
      <c r="G108" s="853">
        <v>1102</v>
      </c>
      <c r="H108" s="852"/>
      <c r="I108" s="852"/>
      <c r="J108" s="852"/>
      <c r="K108" s="1321" t="s">
        <v>1371</v>
      </c>
      <c r="L108" s="1321"/>
      <c r="M108" s="1321"/>
      <c r="N108" s="173"/>
    </row>
    <row r="109" spans="1:15" s="90" customFormat="1" ht="13.5" customHeight="1" x14ac:dyDescent="0.2">
      <c r="A109" s="1318" t="s">
        <v>1368</v>
      </c>
      <c r="B109" s="1318"/>
      <c r="C109" s="852">
        <v>418</v>
      </c>
      <c r="D109" s="852">
        <v>602</v>
      </c>
      <c r="E109" s="852">
        <v>227</v>
      </c>
      <c r="F109" s="852">
        <v>229</v>
      </c>
      <c r="G109" s="853">
        <v>1476</v>
      </c>
      <c r="H109" s="852"/>
      <c r="I109" s="852"/>
      <c r="J109" s="853"/>
      <c r="K109" s="1321" t="s">
        <v>1372</v>
      </c>
      <c r="L109" s="1321"/>
      <c r="M109" s="1321"/>
      <c r="N109" s="173"/>
    </row>
    <row r="110" spans="1:15" s="90" customFormat="1" ht="13.5" customHeight="1" x14ac:dyDescent="0.2">
      <c r="A110" s="254"/>
      <c r="B110" s="254"/>
      <c r="G110" s="255"/>
      <c r="H110" s="255"/>
      <c r="I110" s="255"/>
      <c r="J110" s="255"/>
      <c r="K110" s="655"/>
      <c r="L110" s="460"/>
      <c r="M110" s="460"/>
      <c r="N110" s="173"/>
    </row>
    <row r="111" spans="1:15" s="257" customFormat="1" ht="19.5" customHeight="1" x14ac:dyDescent="0.2">
      <c r="A111" s="259" t="s">
        <v>956</v>
      </c>
      <c r="B111" s="259"/>
      <c r="C111" s="260">
        <v>2034</v>
      </c>
      <c r="D111" s="260">
        <v>3201</v>
      </c>
      <c r="E111" s="260">
        <v>1250</v>
      </c>
      <c r="F111" s="260">
        <v>1145</v>
      </c>
      <c r="G111" s="260">
        <v>7630</v>
      </c>
      <c r="H111" s="260"/>
      <c r="I111" s="260"/>
      <c r="J111" s="260"/>
      <c r="K111" s="1331" t="s">
        <v>957</v>
      </c>
      <c r="L111" s="1331"/>
      <c r="M111" s="1331"/>
      <c r="N111" s="460"/>
    </row>
    <row r="112" spans="1:15" s="90" customFormat="1" ht="13.5" customHeight="1" x14ac:dyDescent="0.2">
      <c r="A112" s="51"/>
      <c r="B112" s="51"/>
      <c r="C112" s="53"/>
      <c r="D112" s="53"/>
      <c r="E112" s="53"/>
      <c r="F112" s="53"/>
      <c r="G112" s="53"/>
      <c r="H112" s="53"/>
      <c r="I112" s="53"/>
      <c r="J112" s="53"/>
      <c r="K112" s="656"/>
      <c r="L112" s="173"/>
      <c r="M112" s="173"/>
      <c r="N112" s="173"/>
    </row>
    <row r="113" spans="1:15" ht="13.5" customHeight="1" x14ac:dyDescent="0.2">
      <c r="A113" s="1028" t="s">
        <v>1362</v>
      </c>
      <c r="B113" s="1028"/>
      <c r="C113" s="1028"/>
      <c r="D113" s="1028"/>
      <c r="E113" s="1028"/>
      <c r="F113" s="1028"/>
      <c r="G113" s="1028"/>
      <c r="H113" s="1028"/>
    </row>
    <row r="114" spans="1:15" ht="16.5" customHeight="1" x14ac:dyDescent="0.2">
      <c r="A114" s="1069" t="s">
        <v>1491</v>
      </c>
      <c r="B114" s="1069"/>
      <c r="C114" s="1069"/>
      <c r="D114" s="1069"/>
      <c r="E114" s="1069"/>
      <c r="F114" s="1069"/>
      <c r="G114" s="1069"/>
      <c r="H114" s="1069"/>
    </row>
    <row r="115" spans="1:15" ht="16.5" customHeight="1" x14ac:dyDescent="0.2">
      <c r="A115" s="1069" t="s">
        <v>1493</v>
      </c>
      <c r="B115" s="1069"/>
      <c r="C115" s="1069"/>
      <c r="D115" s="1069"/>
      <c r="E115" s="1069"/>
      <c r="F115" s="1069"/>
      <c r="G115" s="1069"/>
      <c r="H115" s="1069"/>
    </row>
    <row r="116" spans="1:15" ht="13.5" customHeight="1" x14ac:dyDescent="0.2">
      <c r="A116" s="1322"/>
      <c r="B116" s="1322"/>
      <c r="C116" s="1322"/>
      <c r="D116" s="1322"/>
      <c r="E116" s="1322"/>
      <c r="F116" s="1322"/>
      <c r="G116" s="1322"/>
      <c r="H116" s="1322"/>
      <c r="I116" s="1322"/>
      <c r="J116" s="1322"/>
      <c r="K116" s="1322"/>
      <c r="L116" s="1322"/>
      <c r="M116" s="1322"/>
    </row>
    <row r="117" spans="1:15" s="124" customFormat="1" ht="13.5" customHeight="1" x14ac:dyDescent="0.15">
      <c r="A117" s="1000" t="s">
        <v>1375</v>
      </c>
      <c r="B117" s="1150"/>
      <c r="C117" s="1288" t="s">
        <v>1363</v>
      </c>
      <c r="D117" s="1288"/>
      <c r="E117" s="1288"/>
      <c r="F117" s="1288"/>
      <c r="G117" s="1288"/>
      <c r="H117" s="1288"/>
      <c r="I117" s="1288"/>
      <c r="J117" s="1288"/>
      <c r="K117" s="1324" t="s">
        <v>1370</v>
      </c>
      <c r="L117" s="1325"/>
      <c r="M117" s="1325"/>
      <c r="N117" s="213"/>
    </row>
    <row r="118" spans="1:15" s="124" customFormat="1" ht="13.5" customHeight="1" x14ac:dyDescent="0.15">
      <c r="A118" s="1002"/>
      <c r="B118" s="1151"/>
      <c r="C118" s="1303" t="s">
        <v>1364</v>
      </c>
      <c r="D118" s="1303"/>
      <c r="E118" s="1303"/>
      <c r="F118" s="1303"/>
      <c r="G118" s="1303"/>
      <c r="H118" s="1303"/>
      <c r="I118" s="1303"/>
      <c r="J118" s="1303"/>
      <c r="K118" s="1326"/>
      <c r="L118" s="1327"/>
      <c r="M118" s="1327"/>
      <c r="N118" s="213"/>
    </row>
    <row r="119" spans="1:15" s="124" customFormat="1" ht="20.25" customHeight="1" x14ac:dyDescent="0.15">
      <c r="A119" s="1002"/>
      <c r="B119" s="1151"/>
      <c r="C119" s="641" t="s">
        <v>931</v>
      </c>
      <c r="D119" s="642" t="s">
        <v>430</v>
      </c>
      <c r="E119" s="642" t="s">
        <v>935</v>
      </c>
      <c r="F119" s="642" t="s">
        <v>440</v>
      </c>
      <c r="G119" s="642" t="s">
        <v>908</v>
      </c>
      <c r="H119" s="642" t="s">
        <v>1367</v>
      </c>
      <c r="I119" s="601" t="s">
        <v>1368</v>
      </c>
      <c r="J119" s="643" t="s">
        <v>956</v>
      </c>
      <c r="K119" s="1326"/>
      <c r="L119" s="1327"/>
      <c r="M119" s="1327"/>
      <c r="N119" s="213"/>
    </row>
    <row r="120" spans="1:15" s="124" customFormat="1" ht="20.25" customHeight="1" x14ac:dyDescent="0.15">
      <c r="A120" s="1004"/>
      <c r="B120" s="1152"/>
      <c r="C120" s="644" t="s">
        <v>932</v>
      </c>
      <c r="D120" s="645" t="s">
        <v>431</v>
      </c>
      <c r="E120" s="645" t="s">
        <v>936</v>
      </c>
      <c r="F120" s="645" t="s">
        <v>441</v>
      </c>
      <c r="G120" s="645" t="s">
        <v>1374</v>
      </c>
      <c r="H120" s="645" t="s">
        <v>1371</v>
      </c>
      <c r="I120" s="455" t="s">
        <v>1372</v>
      </c>
      <c r="J120" s="646" t="s">
        <v>957</v>
      </c>
      <c r="K120" s="1328"/>
      <c r="L120" s="1329"/>
      <c r="M120" s="1329"/>
      <c r="N120" s="213"/>
    </row>
    <row r="121" spans="1:15" ht="13.5" customHeight="1" x14ac:dyDescent="0.2">
      <c r="A121" s="41"/>
      <c r="B121" s="41"/>
      <c r="C121" s="143"/>
      <c r="D121" s="143"/>
      <c r="E121" s="143"/>
      <c r="F121" s="143"/>
      <c r="G121" s="143"/>
      <c r="H121" s="143"/>
      <c r="I121" s="143"/>
      <c r="J121" s="143"/>
      <c r="K121" s="653"/>
    </row>
    <row r="122" spans="1:15" s="90" customFormat="1" ht="13.5" customHeight="1" x14ac:dyDescent="0.2">
      <c r="A122" s="1127" t="s">
        <v>1214</v>
      </c>
      <c r="B122" s="1127"/>
      <c r="C122" s="1127"/>
      <c r="D122" s="1127"/>
      <c r="E122" s="1127"/>
      <c r="F122" s="1127"/>
      <c r="G122" s="1127"/>
      <c r="H122" s="1127"/>
      <c r="I122" s="1127"/>
      <c r="J122" s="1127"/>
      <c r="K122" s="1127"/>
      <c r="L122" s="1127"/>
      <c r="M122" s="1127"/>
      <c r="N122" s="1127"/>
    </row>
    <row r="123" spans="1:15" s="90" customFormat="1" ht="13.5" customHeight="1" x14ac:dyDescent="0.2">
      <c r="A123" s="4"/>
      <c r="B123" s="40"/>
      <c r="C123" s="625"/>
      <c r="D123" s="625"/>
      <c r="E123" s="625"/>
      <c r="F123" s="625"/>
      <c r="G123" s="21"/>
      <c r="H123" s="625"/>
      <c r="I123" s="625"/>
      <c r="J123" s="625"/>
      <c r="K123" s="625"/>
      <c r="L123" s="657"/>
      <c r="M123" s="657"/>
      <c r="N123" s="657"/>
      <c r="O123" s="55"/>
    </row>
    <row r="124" spans="1:15" s="55" customFormat="1" ht="13.5" customHeight="1" x14ac:dyDescent="0.2">
      <c r="A124" s="1318" t="s">
        <v>931</v>
      </c>
      <c r="B124" s="1318"/>
      <c r="C124" s="853">
        <v>2292</v>
      </c>
      <c r="D124" s="852">
        <v>580</v>
      </c>
      <c r="E124" s="852">
        <v>86</v>
      </c>
      <c r="F124" s="852">
        <v>62</v>
      </c>
      <c r="G124" s="853">
        <v>3020</v>
      </c>
      <c r="H124" s="852">
        <v>675</v>
      </c>
      <c r="I124" s="852">
        <v>834</v>
      </c>
      <c r="J124" s="853">
        <v>4529</v>
      </c>
      <c r="K124" s="1321" t="s">
        <v>932</v>
      </c>
      <c r="L124" s="1321"/>
      <c r="M124" s="1321"/>
      <c r="N124" s="8"/>
      <c r="O124"/>
    </row>
    <row r="125" spans="1:15" ht="13.5" customHeight="1" x14ac:dyDescent="0.2">
      <c r="A125" s="1318" t="s">
        <v>430</v>
      </c>
      <c r="B125" s="1318"/>
      <c r="C125" s="852">
        <v>366</v>
      </c>
      <c r="D125" s="853">
        <v>3028</v>
      </c>
      <c r="E125" s="852">
        <v>232</v>
      </c>
      <c r="F125" s="852">
        <v>86</v>
      </c>
      <c r="G125" s="853">
        <v>3712</v>
      </c>
      <c r="H125" s="853">
        <v>1657</v>
      </c>
      <c r="I125" s="853">
        <v>1387</v>
      </c>
      <c r="J125" s="853">
        <v>6756</v>
      </c>
      <c r="K125" s="1321" t="s">
        <v>431</v>
      </c>
      <c r="L125" s="1321"/>
      <c r="M125" s="1321"/>
    </row>
    <row r="126" spans="1:15" ht="13.5" customHeight="1" x14ac:dyDescent="0.2">
      <c r="A126" s="1318" t="s">
        <v>935</v>
      </c>
      <c r="B126" s="1318"/>
      <c r="C126" s="852">
        <v>65</v>
      </c>
      <c r="D126" s="852">
        <v>269</v>
      </c>
      <c r="E126" s="853">
        <v>1254</v>
      </c>
      <c r="F126" s="852">
        <v>106</v>
      </c>
      <c r="G126" s="853">
        <v>1694</v>
      </c>
      <c r="H126" s="852">
        <v>543</v>
      </c>
      <c r="I126" s="852">
        <v>425</v>
      </c>
      <c r="J126" s="853">
        <v>2662</v>
      </c>
      <c r="K126" s="1321" t="s">
        <v>936</v>
      </c>
      <c r="L126" s="1321"/>
      <c r="M126" s="1321"/>
      <c r="N126" s="173"/>
      <c r="O126" s="90"/>
    </row>
    <row r="127" spans="1:15" s="90" customFormat="1" ht="13.5" customHeight="1" x14ac:dyDescent="0.2">
      <c r="A127" s="1318" t="s">
        <v>440</v>
      </c>
      <c r="B127" s="1318"/>
      <c r="C127" s="852">
        <v>47</v>
      </c>
      <c r="D127" s="852">
        <v>85</v>
      </c>
      <c r="E127" s="852">
        <v>155</v>
      </c>
      <c r="F127" s="853">
        <v>1179</v>
      </c>
      <c r="G127" s="853">
        <v>1466</v>
      </c>
      <c r="H127" s="852">
        <v>457</v>
      </c>
      <c r="I127" s="852">
        <v>384</v>
      </c>
      <c r="J127" s="853">
        <v>2307</v>
      </c>
      <c r="K127" s="1321" t="s">
        <v>441</v>
      </c>
      <c r="L127" s="1321"/>
      <c r="M127" s="1321"/>
      <c r="N127" s="173"/>
    </row>
    <row r="128" spans="1:15" s="134" customFormat="1" ht="13.5" customHeight="1" x14ac:dyDescent="0.2">
      <c r="A128" s="1330" t="s">
        <v>1366</v>
      </c>
      <c r="B128" s="1330"/>
      <c r="C128" s="855">
        <v>2770</v>
      </c>
      <c r="D128" s="855">
        <v>3962</v>
      </c>
      <c r="E128" s="855">
        <v>1727</v>
      </c>
      <c r="F128" s="855">
        <v>1433</v>
      </c>
      <c r="G128" s="855">
        <v>9892</v>
      </c>
      <c r="H128" s="855">
        <v>3332</v>
      </c>
      <c r="I128" s="855">
        <v>3030</v>
      </c>
      <c r="J128" s="855">
        <v>16254</v>
      </c>
      <c r="K128" s="1323" t="s">
        <v>909</v>
      </c>
      <c r="L128" s="1323"/>
      <c r="M128" s="1323"/>
      <c r="N128" s="654"/>
    </row>
    <row r="129" spans="1:15" s="90" customFormat="1" ht="13.5" customHeight="1" x14ac:dyDescent="0.2">
      <c r="A129" s="1318" t="s">
        <v>1367</v>
      </c>
      <c r="B129" s="1318"/>
      <c r="C129" s="852">
        <v>395</v>
      </c>
      <c r="D129" s="853">
        <v>1382</v>
      </c>
      <c r="E129" s="852">
        <v>327</v>
      </c>
      <c r="F129" s="852">
        <v>270</v>
      </c>
      <c r="G129" s="853">
        <v>2374</v>
      </c>
      <c r="H129" s="852"/>
      <c r="I129" s="852"/>
      <c r="J129" s="853"/>
      <c r="K129" s="1321" t="s">
        <v>1371</v>
      </c>
      <c r="L129" s="1321"/>
      <c r="M129" s="1321"/>
      <c r="N129" s="173"/>
    </row>
    <row r="130" spans="1:15" s="90" customFormat="1" ht="13.5" customHeight="1" x14ac:dyDescent="0.2">
      <c r="A130" s="1318" t="s">
        <v>1368</v>
      </c>
      <c r="B130" s="1318"/>
      <c r="C130" s="852">
        <v>843</v>
      </c>
      <c r="D130" s="853">
        <v>1136</v>
      </c>
      <c r="E130" s="852">
        <v>440</v>
      </c>
      <c r="F130" s="852">
        <v>435</v>
      </c>
      <c r="G130" s="853">
        <v>2854</v>
      </c>
      <c r="H130" s="852"/>
      <c r="I130" s="852"/>
      <c r="J130" s="853"/>
      <c r="K130" s="1321" t="s">
        <v>1372</v>
      </c>
      <c r="L130" s="1321"/>
      <c r="M130" s="1321"/>
      <c r="N130" s="173"/>
    </row>
    <row r="131" spans="1:15" s="90" customFormat="1" ht="13.5" customHeight="1" x14ac:dyDescent="0.2">
      <c r="A131" s="254"/>
      <c r="B131" s="254"/>
      <c r="C131" s="255"/>
      <c r="D131" s="255"/>
      <c r="E131" s="255"/>
      <c r="F131" s="255"/>
      <c r="G131" s="255"/>
      <c r="H131" s="255"/>
      <c r="I131" s="255"/>
      <c r="J131" s="255"/>
      <c r="K131" s="655"/>
      <c r="L131" s="460"/>
      <c r="M131" s="460"/>
      <c r="N131" s="173"/>
    </row>
    <row r="132" spans="1:15" s="257" customFormat="1" ht="19.5" customHeight="1" x14ac:dyDescent="0.2">
      <c r="A132" s="259" t="s">
        <v>956</v>
      </c>
      <c r="B132" s="259"/>
      <c r="C132" s="260">
        <v>4008</v>
      </c>
      <c r="D132" s="260">
        <v>6480</v>
      </c>
      <c r="E132" s="260">
        <v>2494</v>
      </c>
      <c r="F132" s="260">
        <v>2138</v>
      </c>
      <c r="G132" s="260">
        <v>15120</v>
      </c>
      <c r="H132" s="260"/>
      <c r="I132" s="260"/>
      <c r="J132" s="260"/>
      <c r="K132" s="1331" t="s">
        <v>957</v>
      </c>
      <c r="L132" s="1331"/>
      <c r="M132" s="1331"/>
      <c r="N132" s="460"/>
    </row>
    <row r="133" spans="1:15" s="90" customFormat="1" ht="13.5" customHeight="1" x14ac:dyDescent="0.2">
      <c r="A133" s="997"/>
      <c r="B133" s="997"/>
      <c r="C133" s="592"/>
      <c r="D133" s="592"/>
      <c r="E133" s="592"/>
      <c r="F133" s="592"/>
      <c r="G133" s="1333"/>
      <c r="H133" s="1333"/>
      <c r="I133" s="592"/>
      <c r="J133" s="592"/>
      <c r="K133" s="592"/>
      <c r="L133" s="591"/>
      <c r="M133" s="591"/>
      <c r="N133" s="173"/>
    </row>
    <row r="134" spans="1:15" ht="10.5" customHeight="1" x14ac:dyDescent="0.2">
      <c r="A134" s="1033" t="s">
        <v>371</v>
      </c>
      <c r="B134" s="1033"/>
      <c r="C134" s="1033"/>
      <c r="D134" s="1033"/>
      <c r="E134" s="1033"/>
      <c r="F134" s="1033"/>
      <c r="G134" s="1033"/>
      <c r="H134" s="1033"/>
      <c r="I134" s="1033"/>
      <c r="J134" s="1033"/>
      <c r="K134" s="1033"/>
      <c r="L134" s="1033"/>
      <c r="M134" s="1033"/>
      <c r="N134" s="1033"/>
      <c r="O134" s="1033"/>
    </row>
    <row r="135" spans="1:15" ht="16.5" customHeight="1" x14ac:dyDescent="0.2">
      <c r="A135" s="1055" t="s">
        <v>372</v>
      </c>
      <c r="B135" s="1055"/>
      <c r="C135" s="1055"/>
      <c r="D135" s="1055"/>
      <c r="E135" s="1055"/>
      <c r="F135" s="1055"/>
      <c r="G135" s="1055"/>
      <c r="H135" s="1055"/>
      <c r="I135" s="1055"/>
      <c r="J135" s="1055"/>
      <c r="K135" s="1055"/>
      <c r="L135" s="1055"/>
      <c r="M135" s="1055"/>
      <c r="N135" s="1055"/>
      <c r="O135" s="1055"/>
    </row>
    <row r="136" spans="1:15" ht="10.5" customHeight="1" x14ac:dyDescent="0.2">
      <c r="A136" s="1055" t="s">
        <v>1369</v>
      </c>
      <c r="B136" s="1055"/>
      <c r="C136" s="1055"/>
      <c r="D136" s="1055"/>
      <c r="E136" s="651"/>
      <c r="F136" s="651"/>
      <c r="G136" s="1332" t="s">
        <v>1373</v>
      </c>
      <c r="H136" s="1332"/>
      <c r="I136" s="1332"/>
      <c r="J136" s="1332"/>
      <c r="K136" s="1332"/>
      <c r="L136" s="1332"/>
      <c r="M136" s="1332"/>
    </row>
    <row r="137" spans="1:15" ht="13.5" customHeight="1" x14ac:dyDescent="0.2"/>
    <row r="138" spans="1:15" ht="13.5" customHeight="1" x14ac:dyDescent="0.2"/>
    <row r="139" spans="1:15" ht="13.5" customHeight="1" x14ac:dyDescent="0.2"/>
    <row r="140" spans="1:15" ht="13.5" customHeight="1" x14ac:dyDescent="0.2"/>
    <row r="141" spans="1:15" ht="13.5" customHeight="1" x14ac:dyDescent="0.2"/>
    <row r="142" spans="1:15" ht="13.5" customHeight="1" x14ac:dyDescent="0.2"/>
    <row r="143" spans="1:15" ht="13.5" customHeight="1" x14ac:dyDescent="0.2"/>
    <row r="144" spans="1:15"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sheetData>
  <mergeCells count="101">
    <mergeCell ref="G136:M136"/>
    <mergeCell ref="A136:D136"/>
    <mergeCell ref="K128:M128"/>
    <mergeCell ref="K129:M129"/>
    <mergeCell ref="K130:M130"/>
    <mergeCell ref="A129:B129"/>
    <mergeCell ref="A133:B133"/>
    <mergeCell ref="A126:B126"/>
    <mergeCell ref="A134:O134"/>
    <mergeCell ref="A135:O135"/>
    <mergeCell ref="G133:H133"/>
    <mergeCell ref="K132:M132"/>
    <mergeCell ref="A130:B130"/>
    <mergeCell ref="A127:B127"/>
    <mergeCell ref="A128:B128"/>
    <mergeCell ref="K125:M125"/>
    <mergeCell ref="K127:M127"/>
    <mergeCell ref="A125:B125"/>
    <mergeCell ref="A122:N122"/>
    <mergeCell ref="K124:M124"/>
    <mergeCell ref="A117:B120"/>
    <mergeCell ref="K126:M126"/>
    <mergeCell ref="A124:B124"/>
    <mergeCell ref="A107:B107"/>
    <mergeCell ref="K111:M111"/>
    <mergeCell ref="K108:M108"/>
    <mergeCell ref="C117:J117"/>
    <mergeCell ref="K117:M120"/>
    <mergeCell ref="A108:B108"/>
    <mergeCell ref="A103:B103"/>
    <mergeCell ref="A104:B104"/>
    <mergeCell ref="A105:B105"/>
    <mergeCell ref="K106:M106"/>
    <mergeCell ref="A106:B106"/>
    <mergeCell ref="K104:M104"/>
    <mergeCell ref="K107:M107"/>
    <mergeCell ref="K105:M105"/>
    <mergeCell ref="K109:M109"/>
    <mergeCell ref="A109:B109"/>
    <mergeCell ref="A114:H114"/>
    <mergeCell ref="A113:H113"/>
    <mergeCell ref="A116:M116"/>
    <mergeCell ref="A115:H115"/>
    <mergeCell ref="C118:J118"/>
    <mergeCell ref="K99:M99"/>
    <mergeCell ref="K103:M103"/>
    <mergeCell ref="K91:M91"/>
    <mergeCell ref="A91:B91"/>
    <mergeCell ref="A92:B92"/>
    <mergeCell ref="A101:M101"/>
    <mergeCell ref="K97:M97"/>
    <mergeCell ref="A82:H82"/>
    <mergeCell ref="C84:J84"/>
    <mergeCell ref="C55:N55"/>
    <mergeCell ref="A51:H51"/>
    <mergeCell ref="A52:H52"/>
    <mergeCell ref="A78:E78"/>
    <mergeCell ref="A97:B97"/>
    <mergeCell ref="K92:M92"/>
    <mergeCell ref="A83:M83"/>
    <mergeCell ref="A76:O76"/>
    <mergeCell ref="O55:O58"/>
    <mergeCell ref="C85:J85"/>
    <mergeCell ref="K95:M95"/>
    <mergeCell ref="A84:B87"/>
    <mergeCell ref="K93:M93"/>
    <mergeCell ref="K94:M94"/>
    <mergeCell ref="A89:M89"/>
    <mergeCell ref="A75:B75"/>
    <mergeCell ref="A60:O60"/>
    <mergeCell ref="A94:B94"/>
    <mergeCell ref="M78:O78"/>
    <mergeCell ref="K84:M87"/>
    <mergeCell ref="A96:B96"/>
    <mergeCell ref="A93:B93"/>
    <mergeCell ref="A95:B95"/>
    <mergeCell ref="K96:M96"/>
    <mergeCell ref="C6:N6"/>
    <mergeCell ref="A5:B8"/>
    <mergeCell ref="A10:O10"/>
    <mergeCell ref="A80:H80"/>
    <mergeCell ref="A81:H81"/>
    <mergeCell ref="A77:O77"/>
    <mergeCell ref="A1:H1"/>
    <mergeCell ref="A2:H2"/>
    <mergeCell ref="A3:H3"/>
    <mergeCell ref="A4:H4"/>
    <mergeCell ref="A35:O35"/>
    <mergeCell ref="O5:O8"/>
    <mergeCell ref="C5:N5"/>
    <mergeCell ref="A53:H53"/>
    <mergeCell ref="C56:N56"/>
    <mergeCell ref="C31:N31"/>
    <mergeCell ref="A28:H28"/>
    <mergeCell ref="A26:H26"/>
    <mergeCell ref="C30:N30"/>
    <mergeCell ref="O30:O33"/>
    <mergeCell ref="A29:H29"/>
    <mergeCell ref="A27:H27"/>
    <mergeCell ref="A30:B33"/>
    <mergeCell ref="A55:B58"/>
  </mergeCells>
  <phoneticPr fontId="1" type="noConversion"/>
  <pageMargins left="0.59055118110236227" right="0.59055118110236227" top="0.98425196850393704" bottom="0.98425196850393704" header="0.51181102362204722" footer="0.51181102362204722"/>
  <pageSetup paperSize="9" orientation="landscape" r:id="rId1"/>
  <headerFooter alignWithMargins="0"/>
  <rowBreaks count="3" manualBreakCount="3">
    <brk id="25" max="16383" man="1"/>
    <brk id="50" max="16383" man="1"/>
    <brk id="7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58"/>
  <sheetViews>
    <sheetView zoomScale="145" zoomScaleNormal="145" workbookViewId="0">
      <selection activeCell="K54" sqref="K54:Q54"/>
    </sheetView>
  </sheetViews>
  <sheetFormatPr baseColWidth="10" defaultRowHeight="12.75" x14ac:dyDescent="0.2"/>
  <cols>
    <col min="1" max="1" width="17" customWidth="1"/>
    <col min="2" max="2" width="1.28515625" customWidth="1"/>
    <col min="3" max="8" width="6.85546875" style="8" customWidth="1"/>
    <col min="9" max="10" width="6.85546875" style="658" customWidth="1"/>
    <col min="11" max="16" width="6.85546875" style="8" customWidth="1"/>
    <col min="17" max="17" width="20.5703125" bestFit="1" customWidth="1"/>
  </cols>
  <sheetData>
    <row r="1" spans="1:17" ht="10.5" customHeight="1" x14ac:dyDescent="0.2">
      <c r="A1" s="1028" t="s">
        <v>1376</v>
      </c>
      <c r="B1" s="1028"/>
      <c r="C1" s="1028"/>
      <c r="D1" s="1028"/>
      <c r="E1" s="1028"/>
      <c r="F1" s="1028"/>
      <c r="G1" s="1028"/>
      <c r="H1" s="1028"/>
      <c r="I1" s="1028"/>
    </row>
    <row r="2" spans="1:17" s="90" customFormat="1" ht="16.899999999999999" customHeight="1" x14ac:dyDescent="0.2">
      <c r="A2" s="1338" t="s">
        <v>1492</v>
      </c>
      <c r="B2" s="1338"/>
      <c r="C2" s="1338"/>
      <c r="D2" s="1338"/>
      <c r="E2" s="1338"/>
      <c r="F2" s="1338"/>
      <c r="G2" s="1338"/>
      <c r="H2" s="1338"/>
      <c r="I2" s="1338"/>
      <c r="J2" s="1338"/>
      <c r="K2" s="1338"/>
      <c r="L2" s="1338"/>
      <c r="M2" s="1338"/>
      <c r="N2" s="1338"/>
      <c r="O2" s="1338"/>
      <c r="P2" s="1338"/>
      <c r="Q2" s="1338"/>
    </row>
    <row r="3" spans="1:17" s="90" customFormat="1" ht="16.899999999999999" customHeight="1" x14ac:dyDescent="0.2">
      <c r="A3" s="1338" t="s">
        <v>1494</v>
      </c>
      <c r="B3" s="1338"/>
      <c r="C3" s="1338"/>
      <c r="D3" s="1338"/>
      <c r="E3" s="1338"/>
      <c r="F3" s="1338"/>
      <c r="G3" s="1338"/>
      <c r="H3" s="1338"/>
      <c r="I3" s="1338"/>
      <c r="J3" s="1338"/>
      <c r="K3" s="1338"/>
      <c r="L3" s="1338"/>
      <c r="M3" s="1338"/>
      <c r="N3" s="1338"/>
      <c r="O3" s="1338"/>
      <c r="P3" s="1338"/>
      <c r="Q3" s="1338"/>
    </row>
    <row r="4" spans="1:17" ht="10.5" customHeight="1" x14ac:dyDescent="0.2">
      <c r="A4" s="1337"/>
      <c r="B4" s="1337"/>
      <c r="C4" s="1337"/>
      <c r="D4" s="1337"/>
      <c r="E4" s="1337"/>
      <c r="F4" s="1337"/>
      <c r="G4" s="1337"/>
      <c r="H4" s="1337"/>
      <c r="I4" s="1337"/>
      <c r="J4" s="1337"/>
      <c r="K4" s="1337"/>
      <c r="L4" s="1337"/>
      <c r="M4" s="1337"/>
      <c r="N4" s="1337"/>
      <c r="O4" s="1337"/>
      <c r="P4" s="1337"/>
      <c r="Q4" s="1337"/>
    </row>
    <row r="5" spans="1:17" s="124" customFormat="1" ht="12.75" customHeight="1" x14ac:dyDescent="0.15">
      <c r="A5" s="1002" t="s">
        <v>1363</v>
      </c>
      <c r="B5" s="1003"/>
      <c r="C5" s="1336" t="s">
        <v>1145</v>
      </c>
      <c r="D5" s="1311"/>
      <c r="E5" s="1311"/>
      <c r="F5" s="1311"/>
      <c r="G5" s="1311"/>
      <c r="H5" s="1311"/>
      <c r="I5" s="1312"/>
      <c r="J5" s="1336" t="s">
        <v>1145</v>
      </c>
      <c r="K5" s="1311"/>
      <c r="L5" s="1311"/>
      <c r="M5" s="1311"/>
      <c r="N5" s="1311"/>
      <c r="O5" s="1311"/>
      <c r="P5" s="1312"/>
      <c r="Q5" s="1013" t="s">
        <v>1375</v>
      </c>
    </row>
    <row r="6" spans="1:17" s="124" customFormat="1" ht="13.5" customHeight="1" thickBot="1" x14ac:dyDescent="0.2">
      <c r="A6" s="1002"/>
      <c r="B6" s="1003"/>
      <c r="C6" s="1336" t="s">
        <v>1146</v>
      </c>
      <c r="D6" s="1291"/>
      <c r="E6" s="1291"/>
      <c r="F6" s="1291"/>
      <c r="G6" s="1291"/>
      <c r="H6" s="1291"/>
      <c r="I6" s="1292"/>
      <c r="J6" s="1336" t="s">
        <v>1146</v>
      </c>
      <c r="K6" s="1291"/>
      <c r="L6" s="1291"/>
      <c r="M6" s="1291"/>
      <c r="N6" s="1291"/>
      <c r="O6" s="1291"/>
      <c r="P6" s="1292"/>
      <c r="Q6" s="1013"/>
    </row>
    <row r="7" spans="1:17" s="124" customFormat="1" ht="18.75" customHeight="1" x14ac:dyDescent="0.15">
      <c r="A7" s="1002" t="s">
        <v>1364</v>
      </c>
      <c r="B7" s="1003"/>
      <c r="C7" s="1225" t="s">
        <v>1377</v>
      </c>
      <c r="D7" s="1225" t="s">
        <v>1378</v>
      </c>
      <c r="E7" s="1225" t="s">
        <v>1379</v>
      </c>
      <c r="F7" s="1225" t="s">
        <v>1380</v>
      </c>
      <c r="G7" s="1225" t="s">
        <v>1381</v>
      </c>
      <c r="H7" s="631" t="s">
        <v>1292</v>
      </c>
      <c r="I7" s="451" t="s">
        <v>956</v>
      </c>
      <c r="J7" s="1225" t="s">
        <v>1377</v>
      </c>
      <c r="K7" s="1225" t="s">
        <v>1378</v>
      </c>
      <c r="L7" s="1225" t="s">
        <v>1379</v>
      </c>
      <c r="M7" s="1225" t="s">
        <v>1380</v>
      </c>
      <c r="N7" s="1225" t="s">
        <v>1381</v>
      </c>
      <c r="O7" s="631" t="s">
        <v>1292</v>
      </c>
      <c r="P7" s="451" t="s">
        <v>956</v>
      </c>
      <c r="Q7" s="1013" t="s">
        <v>1370</v>
      </c>
    </row>
    <row r="8" spans="1:17" s="124" customFormat="1" ht="9" x14ac:dyDescent="0.15">
      <c r="A8" s="1004"/>
      <c r="B8" s="1005"/>
      <c r="C8" s="1226"/>
      <c r="D8" s="1226"/>
      <c r="E8" s="1226"/>
      <c r="F8" s="1226"/>
      <c r="G8" s="1226"/>
      <c r="H8" s="659" t="s">
        <v>1293</v>
      </c>
      <c r="I8" s="453" t="s">
        <v>957</v>
      </c>
      <c r="J8" s="1226"/>
      <c r="K8" s="1226"/>
      <c r="L8" s="1226"/>
      <c r="M8" s="1226"/>
      <c r="N8" s="1226"/>
      <c r="O8" s="659" t="s">
        <v>1293</v>
      </c>
      <c r="P8" s="453" t="s">
        <v>957</v>
      </c>
      <c r="Q8" s="1014"/>
    </row>
    <row r="9" spans="1:17" ht="13.5" customHeight="1" x14ac:dyDescent="0.2">
      <c r="A9" s="29"/>
      <c r="B9" s="29"/>
      <c r="C9" s="660"/>
      <c r="D9" s="660"/>
      <c r="E9" s="660"/>
      <c r="F9" s="660"/>
      <c r="G9" s="660"/>
      <c r="H9" s="143"/>
      <c r="I9" s="143"/>
      <c r="J9" s="660"/>
      <c r="K9" s="660"/>
      <c r="L9" s="660"/>
      <c r="M9" s="660"/>
      <c r="N9" s="660"/>
      <c r="O9" s="660"/>
      <c r="P9" s="143"/>
      <c r="Q9" s="31"/>
    </row>
    <row r="10" spans="1:17" s="32" customFormat="1" ht="18" customHeight="1" x14ac:dyDescent="0.2">
      <c r="A10" s="1335" t="s">
        <v>1382</v>
      </c>
      <c r="B10" s="1335"/>
      <c r="C10" s="1335"/>
      <c r="D10" s="1335"/>
      <c r="E10" s="1335"/>
      <c r="F10" s="1335"/>
      <c r="G10" s="1335"/>
      <c r="H10" s="1335"/>
      <c r="I10" s="1335"/>
      <c r="J10" s="1335" t="s">
        <v>1392</v>
      </c>
      <c r="K10" s="1335"/>
      <c r="L10" s="1335"/>
      <c r="M10" s="1335"/>
      <c r="N10" s="1335"/>
      <c r="O10" s="1335"/>
      <c r="P10" s="1335"/>
      <c r="Q10" s="1335"/>
    </row>
    <row r="11" spans="1:17" ht="13.5" customHeight="1" x14ac:dyDescent="0.2">
      <c r="A11" s="1061" t="s">
        <v>1176</v>
      </c>
      <c r="B11" s="1061"/>
      <c r="C11" s="1061"/>
      <c r="D11" s="1061"/>
      <c r="E11" s="1061"/>
      <c r="F11" s="1061"/>
      <c r="G11" s="1061"/>
      <c r="H11" s="1061"/>
      <c r="I11" s="1061"/>
      <c r="J11" s="1061"/>
      <c r="K11" s="1061"/>
      <c r="L11" s="1061"/>
      <c r="M11" s="1061"/>
      <c r="N11" s="1061"/>
      <c r="O11" s="1061"/>
      <c r="P11" s="1061"/>
      <c r="Q11" s="1061"/>
    </row>
    <row r="12" spans="1:17" ht="13.5" customHeight="1" x14ac:dyDescent="0.2">
      <c r="A12" s="18"/>
      <c r="B12" s="18"/>
      <c r="C12" s="624"/>
      <c r="D12" s="624"/>
      <c r="E12" s="624"/>
      <c r="F12" s="624"/>
      <c r="G12" s="624"/>
      <c r="H12" s="624"/>
      <c r="I12" s="624"/>
      <c r="J12" s="624"/>
      <c r="K12" s="625"/>
      <c r="L12" s="625"/>
      <c r="M12" s="625"/>
      <c r="N12" s="625"/>
      <c r="O12" s="625"/>
      <c r="P12" s="625"/>
      <c r="Q12" s="40"/>
    </row>
    <row r="13" spans="1:17" s="90" customFormat="1" ht="13.5" customHeight="1" x14ac:dyDescent="0.2">
      <c r="A13" s="33" t="s">
        <v>1383</v>
      </c>
      <c r="B13" s="33"/>
      <c r="C13" s="881">
        <v>896</v>
      </c>
      <c r="D13" s="881">
        <v>1121</v>
      </c>
      <c r="E13" s="881">
        <v>1204</v>
      </c>
      <c r="F13" s="882">
        <v>671</v>
      </c>
      <c r="G13" s="882">
        <v>536</v>
      </c>
      <c r="H13" s="882">
        <v>412</v>
      </c>
      <c r="I13" s="881">
        <v>4840</v>
      </c>
      <c r="J13" s="881">
        <v>896</v>
      </c>
      <c r="K13" s="881">
        <v>1121</v>
      </c>
      <c r="L13" s="881">
        <v>1204</v>
      </c>
      <c r="M13" s="882">
        <v>671</v>
      </c>
      <c r="N13" s="882">
        <v>536</v>
      </c>
      <c r="O13" s="882">
        <v>412</v>
      </c>
      <c r="P13" s="881">
        <v>4840</v>
      </c>
      <c r="Q13" s="184" t="s">
        <v>1393</v>
      </c>
    </row>
    <row r="14" spans="1:17" s="90" customFormat="1" ht="13.5" customHeight="1" x14ac:dyDescent="0.2">
      <c r="A14" s="33" t="s">
        <v>1384</v>
      </c>
      <c r="B14" s="33"/>
      <c r="C14" s="882">
        <v>114</v>
      </c>
      <c r="D14" s="882">
        <v>184</v>
      </c>
      <c r="E14" s="882">
        <v>214</v>
      </c>
      <c r="F14" s="882">
        <v>156</v>
      </c>
      <c r="G14" s="882">
        <v>81</v>
      </c>
      <c r="H14" s="882">
        <v>62</v>
      </c>
      <c r="I14" s="882">
        <v>811</v>
      </c>
      <c r="J14" s="882">
        <v>112</v>
      </c>
      <c r="K14" s="882">
        <v>134</v>
      </c>
      <c r="L14" s="882">
        <v>215</v>
      </c>
      <c r="M14" s="882">
        <v>122</v>
      </c>
      <c r="N14" s="882">
        <v>90</v>
      </c>
      <c r="O14" s="882">
        <v>112</v>
      </c>
      <c r="P14" s="882">
        <v>785</v>
      </c>
      <c r="Q14" s="184" t="s">
        <v>1394</v>
      </c>
    </row>
    <row r="15" spans="1:17" s="90" customFormat="1" ht="13.5" customHeight="1" x14ac:dyDescent="0.2">
      <c r="A15" s="33" t="s">
        <v>1385</v>
      </c>
      <c r="B15" s="33"/>
      <c r="C15" s="882">
        <v>46</v>
      </c>
      <c r="D15" s="882">
        <v>70</v>
      </c>
      <c r="E15" s="882">
        <v>82</v>
      </c>
      <c r="F15" s="882">
        <v>39</v>
      </c>
      <c r="G15" s="882">
        <v>27</v>
      </c>
      <c r="H15" s="882">
        <v>27</v>
      </c>
      <c r="I15" s="882">
        <v>291</v>
      </c>
      <c r="J15" s="882">
        <v>35</v>
      </c>
      <c r="K15" s="882">
        <v>29</v>
      </c>
      <c r="L15" s="882">
        <v>55</v>
      </c>
      <c r="M15" s="882">
        <v>24</v>
      </c>
      <c r="N15" s="882">
        <v>15</v>
      </c>
      <c r="O15" s="882">
        <v>20</v>
      </c>
      <c r="P15" s="882">
        <v>178</v>
      </c>
      <c r="Q15" s="184" t="s">
        <v>1395</v>
      </c>
    </row>
    <row r="16" spans="1:17" s="90" customFormat="1" ht="13.5" customHeight="1" x14ac:dyDescent="0.2">
      <c r="A16" s="33" t="s">
        <v>1386</v>
      </c>
      <c r="B16" s="33"/>
      <c r="C16" s="882">
        <v>98</v>
      </c>
      <c r="D16" s="882">
        <v>203</v>
      </c>
      <c r="E16" s="882">
        <v>194</v>
      </c>
      <c r="F16" s="882">
        <v>96</v>
      </c>
      <c r="G16" s="882">
        <v>34</v>
      </c>
      <c r="H16" s="882">
        <v>34</v>
      </c>
      <c r="I16" s="882">
        <v>659</v>
      </c>
      <c r="J16" s="882">
        <v>49</v>
      </c>
      <c r="K16" s="882">
        <v>58</v>
      </c>
      <c r="L16" s="882">
        <v>96</v>
      </c>
      <c r="M16" s="882">
        <v>55</v>
      </c>
      <c r="N16" s="882">
        <v>25</v>
      </c>
      <c r="O16" s="882">
        <v>26</v>
      </c>
      <c r="P16" s="882">
        <v>309</v>
      </c>
      <c r="Q16" s="184" t="s">
        <v>1396</v>
      </c>
    </row>
    <row r="17" spans="1:25" s="90" customFormat="1" ht="13.5" customHeight="1" x14ac:dyDescent="0.2">
      <c r="A17" s="33" t="s">
        <v>1387</v>
      </c>
      <c r="B17" s="33"/>
      <c r="C17" s="882">
        <v>28</v>
      </c>
      <c r="D17" s="882">
        <v>32</v>
      </c>
      <c r="E17" s="882">
        <v>45</v>
      </c>
      <c r="F17" s="882">
        <v>14</v>
      </c>
      <c r="G17" s="882">
        <v>6</v>
      </c>
      <c r="H17" s="882">
        <v>15</v>
      </c>
      <c r="I17" s="882">
        <v>140</v>
      </c>
      <c r="J17" s="882">
        <v>34</v>
      </c>
      <c r="K17" s="882">
        <v>189</v>
      </c>
      <c r="L17" s="882">
        <v>105</v>
      </c>
      <c r="M17" s="882">
        <v>33</v>
      </c>
      <c r="N17" s="882">
        <v>16</v>
      </c>
      <c r="O17" s="882">
        <v>18</v>
      </c>
      <c r="P17" s="882">
        <v>395</v>
      </c>
      <c r="Q17" s="184" t="s">
        <v>85</v>
      </c>
    </row>
    <row r="18" spans="1:25" s="90" customFormat="1" ht="13.5" customHeight="1" x14ac:dyDescent="0.2">
      <c r="A18" s="33" t="s">
        <v>1388</v>
      </c>
      <c r="B18" s="33"/>
      <c r="C18" s="882">
        <v>33</v>
      </c>
      <c r="D18" s="882">
        <v>48</v>
      </c>
      <c r="E18" s="882">
        <v>66</v>
      </c>
      <c r="F18" s="882">
        <v>30</v>
      </c>
      <c r="G18" s="882">
        <v>26</v>
      </c>
      <c r="H18" s="882">
        <v>39</v>
      </c>
      <c r="I18" s="882">
        <v>242</v>
      </c>
      <c r="J18" s="882">
        <v>55</v>
      </c>
      <c r="K18" s="882">
        <v>120</v>
      </c>
      <c r="L18" s="882">
        <v>66</v>
      </c>
      <c r="M18" s="882">
        <v>33</v>
      </c>
      <c r="N18" s="882">
        <v>27</v>
      </c>
      <c r="O18" s="882">
        <v>24</v>
      </c>
      <c r="P18" s="882">
        <v>325</v>
      </c>
      <c r="Q18" s="184" t="s">
        <v>86</v>
      </c>
    </row>
    <row r="19" spans="1:25" s="90" customFormat="1" ht="13.5" customHeight="1" x14ac:dyDescent="0.2">
      <c r="A19" s="33" t="s">
        <v>1389</v>
      </c>
      <c r="B19" s="33"/>
      <c r="C19" s="882">
        <v>14</v>
      </c>
      <c r="D19" s="882">
        <v>6</v>
      </c>
      <c r="E19" s="882">
        <v>21</v>
      </c>
      <c r="F19" s="882">
        <v>8</v>
      </c>
      <c r="G19" s="882">
        <v>4</v>
      </c>
      <c r="H19" s="882">
        <v>8</v>
      </c>
      <c r="I19" s="882">
        <v>61</v>
      </c>
      <c r="J19" s="882">
        <v>7</v>
      </c>
      <c r="K19" s="882">
        <v>53</v>
      </c>
      <c r="L19" s="882">
        <v>41</v>
      </c>
      <c r="M19" s="882">
        <v>15</v>
      </c>
      <c r="N19" s="882">
        <v>15</v>
      </c>
      <c r="O19" s="882">
        <v>5</v>
      </c>
      <c r="P19" s="882">
        <v>136</v>
      </c>
      <c r="Q19" s="184" t="s">
        <v>87</v>
      </c>
    </row>
    <row r="20" spans="1:25" s="90" customFormat="1" ht="13.5" customHeight="1" x14ac:dyDescent="0.2">
      <c r="A20" s="33" t="s">
        <v>1390</v>
      </c>
      <c r="B20" s="33"/>
      <c r="C20" s="882">
        <v>305</v>
      </c>
      <c r="D20" s="882">
        <v>241</v>
      </c>
      <c r="E20" s="882">
        <v>231</v>
      </c>
      <c r="F20" s="882">
        <v>119</v>
      </c>
      <c r="G20" s="882">
        <v>58</v>
      </c>
      <c r="H20" s="882">
        <v>50</v>
      </c>
      <c r="I20" s="881">
        <v>1004</v>
      </c>
      <c r="J20" s="882">
        <v>137</v>
      </c>
      <c r="K20" s="882">
        <v>111</v>
      </c>
      <c r="L20" s="882">
        <v>111</v>
      </c>
      <c r="M20" s="882">
        <v>69</v>
      </c>
      <c r="N20" s="882">
        <v>44</v>
      </c>
      <c r="O20" s="882">
        <v>50</v>
      </c>
      <c r="P20" s="882">
        <v>522</v>
      </c>
      <c r="Q20" s="184" t="s">
        <v>88</v>
      </c>
    </row>
    <row r="21" spans="1:25" s="90" customFormat="1" ht="13.5" customHeight="1" x14ac:dyDescent="0.2">
      <c r="A21" s="33"/>
      <c r="B21" s="33"/>
      <c r="C21" s="235"/>
      <c r="D21" s="235"/>
      <c r="E21" s="235"/>
      <c r="F21" s="235"/>
      <c r="G21" s="235"/>
      <c r="H21" s="235"/>
      <c r="I21" s="235"/>
      <c r="J21" s="339"/>
      <c r="K21" s="339"/>
      <c r="L21" s="339"/>
      <c r="M21" s="339"/>
      <c r="N21" s="339"/>
      <c r="O21" s="339"/>
      <c r="P21" s="339"/>
      <c r="Q21" s="184"/>
    </row>
    <row r="22" spans="1:25" s="257" customFormat="1" ht="16.5" customHeight="1" x14ac:dyDescent="0.2">
      <c r="A22" s="323" t="s">
        <v>956</v>
      </c>
      <c r="B22" s="323"/>
      <c r="C22" s="322">
        <v>1534</v>
      </c>
      <c r="D22" s="322">
        <v>1905</v>
      </c>
      <c r="E22" s="322">
        <v>2057</v>
      </c>
      <c r="F22" s="322">
        <v>1133</v>
      </c>
      <c r="G22" s="322">
        <v>772</v>
      </c>
      <c r="H22" s="322">
        <v>647</v>
      </c>
      <c r="I22" s="322">
        <v>8048</v>
      </c>
      <c r="J22" s="322">
        <v>1325</v>
      </c>
      <c r="K22" s="322">
        <v>1815</v>
      </c>
      <c r="L22" s="322">
        <v>1893</v>
      </c>
      <c r="M22" s="322">
        <v>1022</v>
      </c>
      <c r="N22" s="322">
        <v>768</v>
      </c>
      <c r="O22" s="322">
        <v>667</v>
      </c>
      <c r="P22" s="322">
        <v>7490</v>
      </c>
      <c r="Q22" s="261" t="s">
        <v>957</v>
      </c>
      <c r="S22" s="8"/>
      <c r="T22" s="8"/>
      <c r="U22" s="8"/>
      <c r="V22" s="8"/>
      <c r="W22"/>
      <c r="X22"/>
      <c r="Y22" s="8"/>
    </row>
    <row r="23" spans="1:25" s="90" customFormat="1" ht="13.5" customHeight="1" x14ac:dyDescent="0.2">
      <c r="A23" s="101" t="s">
        <v>1391</v>
      </c>
      <c r="B23" s="101"/>
      <c r="C23" s="826">
        <v>380</v>
      </c>
      <c r="D23" s="826">
        <v>327</v>
      </c>
      <c r="E23" s="826">
        <v>363</v>
      </c>
      <c r="F23" s="826">
        <v>171</v>
      </c>
      <c r="G23" s="826">
        <v>94</v>
      </c>
      <c r="H23" s="826">
        <v>112</v>
      </c>
      <c r="I23" s="826">
        <v>1447</v>
      </c>
      <c r="J23" s="826">
        <v>233</v>
      </c>
      <c r="K23" s="826">
        <v>473</v>
      </c>
      <c r="L23" s="826">
        <v>323</v>
      </c>
      <c r="M23" s="826">
        <v>150</v>
      </c>
      <c r="N23" s="826">
        <v>102</v>
      </c>
      <c r="O23" s="826">
        <v>97</v>
      </c>
      <c r="P23" s="826">
        <v>1378</v>
      </c>
      <c r="Q23" s="185" t="s">
        <v>89</v>
      </c>
    </row>
    <row r="24" spans="1:25" ht="13.5" customHeight="1" x14ac:dyDescent="0.2">
      <c r="A24" s="97"/>
      <c r="B24" s="97"/>
      <c r="C24" s="102"/>
      <c r="D24" s="102"/>
      <c r="E24" s="102"/>
      <c r="F24" s="102"/>
      <c r="G24" s="102"/>
      <c r="H24" s="102"/>
      <c r="I24" s="102"/>
      <c r="J24" s="102"/>
      <c r="K24" s="94"/>
      <c r="L24" s="94"/>
      <c r="M24" s="94"/>
      <c r="N24" s="94"/>
      <c r="O24" s="94"/>
      <c r="P24" s="94"/>
      <c r="Q24" s="95"/>
    </row>
    <row r="25" spans="1:25" ht="13.5" customHeight="1" x14ac:dyDescent="0.2">
      <c r="A25" s="1061" t="s">
        <v>1201</v>
      </c>
      <c r="B25" s="1061"/>
      <c r="C25" s="1061"/>
      <c r="D25" s="1061"/>
      <c r="E25" s="1061"/>
      <c r="F25" s="1061"/>
      <c r="G25" s="1061"/>
      <c r="H25" s="1061"/>
      <c r="I25" s="1061"/>
      <c r="J25" s="1061"/>
      <c r="K25" s="1061"/>
      <c r="L25" s="1061"/>
      <c r="M25" s="1061"/>
      <c r="N25" s="1061"/>
      <c r="O25" s="1061"/>
      <c r="P25" s="1061"/>
      <c r="Q25" s="1061"/>
    </row>
    <row r="26" spans="1:25" ht="13.5" customHeight="1" x14ac:dyDescent="0.2">
      <c r="A26" s="18"/>
      <c r="B26" s="18"/>
      <c r="C26" s="624"/>
      <c r="D26" s="624"/>
      <c r="E26" s="624"/>
      <c r="F26" s="624"/>
      <c r="G26" s="624"/>
      <c r="H26" s="624"/>
      <c r="I26" s="624"/>
      <c r="J26" s="624"/>
      <c r="K26" s="625"/>
      <c r="L26" s="625"/>
      <c r="M26" s="625"/>
      <c r="N26" s="625"/>
      <c r="O26" s="625"/>
      <c r="P26" s="625"/>
      <c r="Q26" s="40"/>
    </row>
    <row r="27" spans="1:25" s="90" customFormat="1" ht="13.5" customHeight="1" x14ac:dyDescent="0.2">
      <c r="A27" s="33" t="s">
        <v>1383</v>
      </c>
      <c r="B27" s="33"/>
      <c r="C27" s="881">
        <v>917</v>
      </c>
      <c r="D27" s="881">
        <v>1476</v>
      </c>
      <c r="E27" s="881">
        <v>1163</v>
      </c>
      <c r="F27" s="882">
        <v>535</v>
      </c>
      <c r="G27" s="882">
        <v>463</v>
      </c>
      <c r="H27" s="882">
        <v>498</v>
      </c>
      <c r="I27" s="881">
        <v>5052</v>
      </c>
      <c r="J27" s="881">
        <v>917</v>
      </c>
      <c r="K27" s="881">
        <v>1476</v>
      </c>
      <c r="L27" s="881">
        <v>1163</v>
      </c>
      <c r="M27" s="882">
        <v>535</v>
      </c>
      <c r="N27" s="882">
        <v>463</v>
      </c>
      <c r="O27" s="882">
        <v>498</v>
      </c>
      <c r="P27" s="881">
        <v>5052</v>
      </c>
      <c r="Q27" s="184" t="s">
        <v>1393</v>
      </c>
    </row>
    <row r="28" spans="1:25" s="90" customFormat="1" ht="13.5" customHeight="1" x14ac:dyDescent="0.2">
      <c r="A28" s="33" t="s">
        <v>1384</v>
      </c>
      <c r="B28" s="33"/>
      <c r="C28" s="882">
        <v>102</v>
      </c>
      <c r="D28" s="882">
        <v>201</v>
      </c>
      <c r="E28" s="882">
        <v>188</v>
      </c>
      <c r="F28" s="882">
        <v>119</v>
      </c>
      <c r="G28" s="882">
        <v>107</v>
      </c>
      <c r="H28" s="882">
        <v>103</v>
      </c>
      <c r="I28" s="882">
        <v>820</v>
      </c>
      <c r="J28" s="882">
        <v>97</v>
      </c>
      <c r="K28" s="882">
        <v>164</v>
      </c>
      <c r="L28" s="882">
        <v>171</v>
      </c>
      <c r="M28" s="882">
        <v>103</v>
      </c>
      <c r="N28" s="882">
        <v>78</v>
      </c>
      <c r="O28" s="882">
        <v>121</v>
      </c>
      <c r="P28" s="882">
        <v>734</v>
      </c>
      <c r="Q28" s="184" t="s">
        <v>1394</v>
      </c>
    </row>
    <row r="29" spans="1:25" s="90" customFormat="1" ht="13.5" customHeight="1" x14ac:dyDescent="0.2">
      <c r="A29" s="33" t="s">
        <v>1385</v>
      </c>
      <c r="B29" s="33"/>
      <c r="C29" s="882">
        <v>48</v>
      </c>
      <c r="D29" s="882">
        <v>60</v>
      </c>
      <c r="E29" s="882">
        <v>46</v>
      </c>
      <c r="F29" s="882">
        <v>37</v>
      </c>
      <c r="G29" s="882">
        <v>32</v>
      </c>
      <c r="H29" s="882">
        <v>35</v>
      </c>
      <c r="I29" s="882">
        <v>258</v>
      </c>
      <c r="J29" s="882">
        <v>27</v>
      </c>
      <c r="K29" s="882">
        <v>25</v>
      </c>
      <c r="L29" s="882">
        <v>50</v>
      </c>
      <c r="M29" s="882">
        <v>22</v>
      </c>
      <c r="N29" s="882">
        <v>21</v>
      </c>
      <c r="O29" s="882">
        <v>24</v>
      </c>
      <c r="P29" s="882">
        <v>169</v>
      </c>
      <c r="Q29" s="184" t="s">
        <v>1395</v>
      </c>
    </row>
    <row r="30" spans="1:25" s="90" customFormat="1" ht="13.5" customHeight="1" x14ac:dyDescent="0.2">
      <c r="A30" s="33" t="s">
        <v>1386</v>
      </c>
      <c r="B30" s="33"/>
      <c r="C30" s="882">
        <v>69</v>
      </c>
      <c r="D30" s="882">
        <v>140</v>
      </c>
      <c r="E30" s="882">
        <v>133</v>
      </c>
      <c r="F30" s="882">
        <v>58</v>
      </c>
      <c r="G30" s="882">
        <v>46</v>
      </c>
      <c r="H30" s="882">
        <v>47</v>
      </c>
      <c r="I30" s="882">
        <v>493</v>
      </c>
      <c r="J30" s="882">
        <v>35</v>
      </c>
      <c r="K30" s="882">
        <v>35</v>
      </c>
      <c r="L30" s="882">
        <v>52</v>
      </c>
      <c r="M30" s="882">
        <v>37</v>
      </c>
      <c r="N30" s="882">
        <v>24</v>
      </c>
      <c r="O30" s="882">
        <v>16</v>
      </c>
      <c r="P30" s="882">
        <v>199</v>
      </c>
      <c r="Q30" s="184" t="s">
        <v>1396</v>
      </c>
    </row>
    <row r="31" spans="1:25" s="90" customFormat="1" ht="13.5" customHeight="1" x14ac:dyDescent="0.2">
      <c r="A31" s="33" t="s">
        <v>1387</v>
      </c>
      <c r="B31" s="33"/>
      <c r="C31" s="882">
        <v>26</v>
      </c>
      <c r="D31" s="882">
        <v>41</v>
      </c>
      <c r="E31" s="882">
        <v>38</v>
      </c>
      <c r="F31" s="882">
        <v>23</v>
      </c>
      <c r="G31" s="882">
        <v>4</v>
      </c>
      <c r="H31" s="882">
        <v>9</v>
      </c>
      <c r="I31" s="882">
        <v>141</v>
      </c>
      <c r="J31" s="882">
        <v>50</v>
      </c>
      <c r="K31" s="882">
        <v>234</v>
      </c>
      <c r="L31" s="882">
        <v>87</v>
      </c>
      <c r="M31" s="882">
        <v>18</v>
      </c>
      <c r="N31" s="882">
        <v>14</v>
      </c>
      <c r="O31" s="882">
        <v>19</v>
      </c>
      <c r="P31" s="882">
        <v>422</v>
      </c>
      <c r="Q31" s="184" t="s">
        <v>85</v>
      </c>
    </row>
    <row r="32" spans="1:25" s="90" customFormat="1" ht="13.5" customHeight="1" x14ac:dyDescent="0.2">
      <c r="A32" s="33" t="s">
        <v>1388</v>
      </c>
      <c r="B32" s="33"/>
      <c r="C32" s="882">
        <v>41</v>
      </c>
      <c r="D32" s="882">
        <v>62</v>
      </c>
      <c r="E32" s="882">
        <v>64</v>
      </c>
      <c r="F32" s="882">
        <v>35</v>
      </c>
      <c r="G32" s="882">
        <v>28</v>
      </c>
      <c r="H32" s="882">
        <v>24</v>
      </c>
      <c r="I32" s="882">
        <v>254</v>
      </c>
      <c r="J32" s="882">
        <v>33</v>
      </c>
      <c r="K32" s="882">
        <v>131</v>
      </c>
      <c r="L32" s="882">
        <v>78</v>
      </c>
      <c r="M32" s="882">
        <v>29</v>
      </c>
      <c r="N32" s="882">
        <v>28</v>
      </c>
      <c r="O32" s="882">
        <v>36</v>
      </c>
      <c r="P32" s="882">
        <v>335</v>
      </c>
      <c r="Q32" s="184" t="s">
        <v>86</v>
      </c>
    </row>
    <row r="33" spans="1:25" s="90" customFormat="1" ht="13.5" customHeight="1" x14ac:dyDescent="0.2">
      <c r="A33" s="33" t="s">
        <v>1389</v>
      </c>
      <c r="B33" s="33"/>
      <c r="C33" s="882">
        <v>15</v>
      </c>
      <c r="D33" s="882">
        <v>9</v>
      </c>
      <c r="E33" s="882">
        <v>22</v>
      </c>
      <c r="F33" s="882">
        <v>6</v>
      </c>
      <c r="G33" s="882">
        <v>6</v>
      </c>
      <c r="H33" s="882">
        <v>3</v>
      </c>
      <c r="I33" s="882">
        <v>61</v>
      </c>
      <c r="J33" s="882">
        <v>11</v>
      </c>
      <c r="K33" s="882">
        <v>64</v>
      </c>
      <c r="L33" s="882">
        <v>17</v>
      </c>
      <c r="M33" s="882">
        <v>17</v>
      </c>
      <c r="N33" s="882">
        <v>10</v>
      </c>
      <c r="O33" s="882">
        <v>3</v>
      </c>
      <c r="P33" s="882">
        <v>122</v>
      </c>
      <c r="Q33" s="184" t="s">
        <v>87</v>
      </c>
    </row>
    <row r="34" spans="1:25" s="90" customFormat="1" ht="13.5" customHeight="1" x14ac:dyDescent="0.2">
      <c r="A34" s="33" t="s">
        <v>1390</v>
      </c>
      <c r="B34" s="33"/>
      <c r="C34" s="882">
        <v>235</v>
      </c>
      <c r="D34" s="882">
        <v>264</v>
      </c>
      <c r="E34" s="882">
        <v>262</v>
      </c>
      <c r="F34" s="882">
        <v>169</v>
      </c>
      <c r="G34" s="882">
        <v>105</v>
      </c>
      <c r="H34" s="882">
        <v>92</v>
      </c>
      <c r="I34" s="881">
        <v>1127</v>
      </c>
      <c r="J34" s="882">
        <v>127</v>
      </c>
      <c r="K34" s="882">
        <v>126</v>
      </c>
      <c r="L34" s="882">
        <v>99</v>
      </c>
      <c r="M34" s="882">
        <v>78</v>
      </c>
      <c r="N34" s="882">
        <v>66</v>
      </c>
      <c r="O34" s="882">
        <v>101</v>
      </c>
      <c r="P34" s="882">
        <v>597</v>
      </c>
      <c r="Q34" s="184" t="s">
        <v>88</v>
      </c>
    </row>
    <row r="35" spans="1:25" s="90" customFormat="1" ht="13.5" customHeight="1" x14ac:dyDescent="0.2">
      <c r="A35" s="33"/>
      <c r="B35" s="33"/>
      <c r="C35" s="235"/>
      <c r="D35" s="235"/>
      <c r="E35" s="235"/>
      <c r="F35" s="235"/>
      <c r="G35" s="235"/>
      <c r="H35" s="235"/>
      <c r="I35" s="235"/>
      <c r="J35" s="8"/>
      <c r="K35" s="8"/>
      <c r="L35" s="8"/>
      <c r="M35" s="8"/>
      <c r="N35" s="8"/>
      <c r="O35" s="8"/>
      <c r="P35" s="8"/>
      <c r="Q35" s="184"/>
    </row>
    <row r="36" spans="1:25" s="257" customFormat="1" ht="16.5" customHeight="1" x14ac:dyDescent="0.2">
      <c r="A36" s="323" t="s">
        <v>956</v>
      </c>
      <c r="B36" s="323"/>
      <c r="C36" s="322">
        <v>1453</v>
      </c>
      <c r="D36" s="322">
        <v>2253</v>
      </c>
      <c r="E36" s="322">
        <v>1916</v>
      </c>
      <c r="F36" s="322">
        <v>982</v>
      </c>
      <c r="G36" s="322">
        <v>791</v>
      </c>
      <c r="H36" s="322">
        <v>811</v>
      </c>
      <c r="I36" s="322">
        <v>8206</v>
      </c>
      <c r="J36" s="322">
        <v>1297</v>
      </c>
      <c r="K36" s="322">
        <v>2255</v>
      </c>
      <c r="L36" s="322">
        <v>1717</v>
      </c>
      <c r="M36" s="322">
        <v>839</v>
      </c>
      <c r="N36" s="322">
        <v>704</v>
      </c>
      <c r="O36" s="322">
        <v>818</v>
      </c>
      <c r="P36" s="322">
        <v>7630</v>
      </c>
      <c r="Q36" s="261" t="s">
        <v>957</v>
      </c>
      <c r="S36" s="8"/>
      <c r="T36" s="8"/>
      <c r="U36" s="8"/>
      <c r="V36" s="8"/>
      <c r="W36"/>
      <c r="X36"/>
      <c r="Y36" s="8"/>
    </row>
    <row r="37" spans="1:25" s="90" customFormat="1" ht="13.5" customHeight="1" x14ac:dyDescent="0.2">
      <c r="A37" s="101" t="s">
        <v>1391</v>
      </c>
      <c r="B37" s="101"/>
      <c r="C37" s="826">
        <v>317</v>
      </c>
      <c r="D37" s="826">
        <v>376</v>
      </c>
      <c r="E37" s="826">
        <v>386</v>
      </c>
      <c r="F37" s="826">
        <v>233</v>
      </c>
      <c r="G37" s="826">
        <v>143</v>
      </c>
      <c r="H37" s="826">
        <v>128</v>
      </c>
      <c r="I37" s="826">
        <v>1583</v>
      </c>
      <c r="J37" s="826">
        <v>221</v>
      </c>
      <c r="K37" s="826">
        <v>555</v>
      </c>
      <c r="L37" s="826">
        <v>281</v>
      </c>
      <c r="M37" s="826">
        <v>142</v>
      </c>
      <c r="N37" s="826">
        <v>118</v>
      </c>
      <c r="O37" s="826">
        <v>159</v>
      </c>
      <c r="P37" s="826">
        <v>1476</v>
      </c>
      <c r="Q37" s="185" t="s">
        <v>89</v>
      </c>
    </row>
    <row r="38" spans="1:25" ht="13.5" customHeight="1" x14ac:dyDescent="0.2">
      <c r="A38" s="97"/>
      <c r="B38" s="97"/>
      <c r="C38" s="102"/>
      <c r="D38" s="102"/>
      <c r="E38" s="102"/>
      <c r="F38" s="102"/>
      <c r="G38" s="102"/>
      <c r="H38" s="102"/>
      <c r="I38" s="102"/>
      <c r="J38" s="102"/>
      <c r="K38" s="94"/>
      <c r="L38" s="94"/>
      <c r="M38" s="94"/>
      <c r="N38" s="94"/>
      <c r="O38" s="94"/>
      <c r="P38" s="94"/>
      <c r="Q38" s="95"/>
    </row>
    <row r="39" spans="1:25" ht="13.5" customHeight="1" x14ac:dyDescent="0.2">
      <c r="A39" s="1061" t="s">
        <v>1214</v>
      </c>
      <c r="B39" s="1061"/>
      <c r="C39" s="1061"/>
      <c r="D39" s="1061"/>
      <c r="E39" s="1061"/>
      <c r="F39" s="1061"/>
      <c r="G39" s="1061"/>
      <c r="H39" s="1061"/>
      <c r="I39" s="1061"/>
      <c r="J39" s="1061"/>
      <c r="K39" s="1061"/>
      <c r="L39" s="1061"/>
      <c r="M39" s="1061"/>
      <c r="N39" s="1061"/>
      <c r="O39" s="1061"/>
      <c r="P39" s="1061"/>
      <c r="Q39" s="1061"/>
    </row>
    <row r="40" spans="1:25" ht="13.5" customHeight="1" x14ac:dyDescent="0.2">
      <c r="A40" s="18"/>
      <c r="B40" s="18"/>
      <c r="C40" s="624"/>
      <c r="D40" s="624"/>
      <c r="E40" s="624"/>
      <c r="F40" s="624"/>
      <c r="G40" s="624"/>
      <c r="H40" s="624"/>
      <c r="I40" s="624"/>
      <c r="J40" s="624"/>
      <c r="K40" s="625"/>
      <c r="L40" s="625"/>
      <c r="M40" s="625"/>
      <c r="N40" s="625"/>
      <c r="O40" s="625"/>
      <c r="P40" s="625"/>
      <c r="Q40" s="40"/>
    </row>
    <row r="41" spans="1:25" s="90" customFormat="1" ht="13.5" customHeight="1" x14ac:dyDescent="0.2">
      <c r="A41" s="33" t="s">
        <v>1383</v>
      </c>
      <c r="B41" s="33"/>
      <c r="C41" s="881">
        <v>1813</v>
      </c>
      <c r="D41" s="881">
        <v>2597</v>
      </c>
      <c r="E41" s="881">
        <v>2367</v>
      </c>
      <c r="F41" s="881">
        <v>1206</v>
      </c>
      <c r="G41" s="881">
        <v>999</v>
      </c>
      <c r="H41" s="881">
        <v>910</v>
      </c>
      <c r="I41" s="881">
        <v>9892</v>
      </c>
      <c r="J41" s="881">
        <v>1813</v>
      </c>
      <c r="K41" s="881">
        <v>2597</v>
      </c>
      <c r="L41" s="881">
        <v>2367</v>
      </c>
      <c r="M41" s="881">
        <v>1206</v>
      </c>
      <c r="N41" s="881">
        <v>999</v>
      </c>
      <c r="O41" s="881">
        <v>910</v>
      </c>
      <c r="P41" s="881">
        <v>9892</v>
      </c>
      <c r="Q41" s="184" t="s">
        <v>1393</v>
      </c>
    </row>
    <row r="42" spans="1:25" s="90" customFormat="1" ht="13.5" customHeight="1" x14ac:dyDescent="0.2">
      <c r="A42" s="33" t="s">
        <v>1384</v>
      </c>
      <c r="B42" s="33"/>
      <c r="C42" s="881">
        <v>216</v>
      </c>
      <c r="D42" s="881">
        <v>385</v>
      </c>
      <c r="E42" s="881">
        <v>402</v>
      </c>
      <c r="F42" s="881">
        <v>275</v>
      </c>
      <c r="G42" s="881">
        <v>188</v>
      </c>
      <c r="H42" s="881">
        <v>165</v>
      </c>
      <c r="I42" s="881">
        <v>1631</v>
      </c>
      <c r="J42" s="881">
        <v>209</v>
      </c>
      <c r="K42" s="881">
        <v>298</v>
      </c>
      <c r="L42" s="881">
        <v>386</v>
      </c>
      <c r="M42" s="881">
        <v>225</v>
      </c>
      <c r="N42" s="881">
        <v>168</v>
      </c>
      <c r="O42" s="881">
        <v>233</v>
      </c>
      <c r="P42" s="881">
        <v>1519</v>
      </c>
      <c r="Q42" s="184" t="s">
        <v>1394</v>
      </c>
    </row>
    <row r="43" spans="1:25" s="90" customFormat="1" ht="13.5" customHeight="1" x14ac:dyDescent="0.2">
      <c r="A43" s="33" t="s">
        <v>1385</v>
      </c>
      <c r="B43" s="33"/>
      <c r="C43" s="881">
        <v>94</v>
      </c>
      <c r="D43" s="881">
        <v>130</v>
      </c>
      <c r="E43" s="881">
        <v>128</v>
      </c>
      <c r="F43" s="881">
        <v>76</v>
      </c>
      <c r="G43" s="881">
        <v>59</v>
      </c>
      <c r="H43" s="881">
        <v>62</v>
      </c>
      <c r="I43" s="881">
        <v>549</v>
      </c>
      <c r="J43" s="881">
        <v>62</v>
      </c>
      <c r="K43" s="881">
        <v>54</v>
      </c>
      <c r="L43" s="881">
        <v>105</v>
      </c>
      <c r="M43" s="881">
        <v>46</v>
      </c>
      <c r="N43" s="881">
        <v>36</v>
      </c>
      <c r="O43" s="881">
        <v>44</v>
      </c>
      <c r="P43" s="881">
        <v>347</v>
      </c>
      <c r="Q43" s="184" t="s">
        <v>1395</v>
      </c>
    </row>
    <row r="44" spans="1:25" s="90" customFormat="1" ht="13.5" customHeight="1" x14ac:dyDescent="0.2">
      <c r="A44" s="33" t="s">
        <v>1386</v>
      </c>
      <c r="B44" s="33"/>
      <c r="C44" s="881">
        <v>167</v>
      </c>
      <c r="D44" s="881">
        <v>343</v>
      </c>
      <c r="E44" s="881">
        <v>327</v>
      </c>
      <c r="F44" s="881">
        <v>154</v>
      </c>
      <c r="G44" s="881">
        <v>80</v>
      </c>
      <c r="H44" s="881">
        <v>81</v>
      </c>
      <c r="I44" s="881">
        <v>1152</v>
      </c>
      <c r="J44" s="881">
        <v>84</v>
      </c>
      <c r="K44" s="881">
        <v>93</v>
      </c>
      <c r="L44" s="881">
        <v>148</v>
      </c>
      <c r="M44" s="881">
        <v>92</v>
      </c>
      <c r="N44" s="881">
        <v>49</v>
      </c>
      <c r="O44" s="881">
        <v>42</v>
      </c>
      <c r="P44" s="881">
        <v>508</v>
      </c>
      <c r="Q44" s="184" t="s">
        <v>1396</v>
      </c>
    </row>
    <row r="45" spans="1:25" s="90" customFormat="1" ht="13.5" customHeight="1" x14ac:dyDescent="0.2">
      <c r="A45" s="33" t="s">
        <v>1387</v>
      </c>
      <c r="B45" s="33"/>
      <c r="C45" s="881">
        <v>54</v>
      </c>
      <c r="D45" s="881">
        <v>73</v>
      </c>
      <c r="E45" s="881">
        <v>83</v>
      </c>
      <c r="F45" s="881">
        <v>37</v>
      </c>
      <c r="G45" s="881">
        <v>10</v>
      </c>
      <c r="H45" s="881">
        <v>24</v>
      </c>
      <c r="I45" s="881">
        <v>281</v>
      </c>
      <c r="J45" s="881">
        <v>84</v>
      </c>
      <c r="K45" s="881">
        <v>423</v>
      </c>
      <c r="L45" s="881">
        <v>192</v>
      </c>
      <c r="M45" s="881">
        <v>51</v>
      </c>
      <c r="N45" s="881">
        <v>30</v>
      </c>
      <c r="O45" s="881">
        <v>37</v>
      </c>
      <c r="P45" s="881">
        <v>817</v>
      </c>
      <c r="Q45" s="184" t="s">
        <v>85</v>
      </c>
    </row>
    <row r="46" spans="1:25" s="90" customFormat="1" ht="13.5" customHeight="1" x14ac:dyDescent="0.2">
      <c r="A46" s="33" t="s">
        <v>1388</v>
      </c>
      <c r="B46" s="33"/>
      <c r="C46" s="881">
        <v>74</v>
      </c>
      <c r="D46" s="881">
        <v>110</v>
      </c>
      <c r="E46" s="881">
        <v>130</v>
      </c>
      <c r="F46" s="881">
        <v>65</v>
      </c>
      <c r="G46" s="881">
        <v>54</v>
      </c>
      <c r="H46" s="881">
        <v>63</v>
      </c>
      <c r="I46" s="881">
        <v>496</v>
      </c>
      <c r="J46" s="881">
        <v>88</v>
      </c>
      <c r="K46" s="881">
        <v>251</v>
      </c>
      <c r="L46" s="881">
        <v>144</v>
      </c>
      <c r="M46" s="881">
        <v>62</v>
      </c>
      <c r="N46" s="881">
        <v>55</v>
      </c>
      <c r="O46" s="881">
        <v>60</v>
      </c>
      <c r="P46" s="881">
        <v>660</v>
      </c>
      <c r="Q46" s="184" t="s">
        <v>86</v>
      </c>
    </row>
    <row r="47" spans="1:25" s="90" customFormat="1" ht="13.5" customHeight="1" x14ac:dyDescent="0.2">
      <c r="A47" s="33" t="s">
        <v>1389</v>
      </c>
      <c r="B47" s="33"/>
      <c r="C47" s="881">
        <v>29</v>
      </c>
      <c r="D47" s="881">
        <v>15</v>
      </c>
      <c r="E47" s="881">
        <v>43</v>
      </c>
      <c r="F47" s="881">
        <v>14</v>
      </c>
      <c r="G47" s="881">
        <v>10</v>
      </c>
      <c r="H47" s="881">
        <v>11</v>
      </c>
      <c r="I47" s="881">
        <v>122</v>
      </c>
      <c r="J47" s="881">
        <v>18</v>
      </c>
      <c r="K47" s="881">
        <v>117</v>
      </c>
      <c r="L47" s="881">
        <v>58</v>
      </c>
      <c r="M47" s="881">
        <v>32</v>
      </c>
      <c r="N47" s="881">
        <v>25</v>
      </c>
      <c r="O47" s="881">
        <v>8</v>
      </c>
      <c r="P47" s="881">
        <v>258</v>
      </c>
      <c r="Q47" s="184" t="s">
        <v>87</v>
      </c>
    </row>
    <row r="48" spans="1:25" s="90" customFormat="1" ht="13.5" customHeight="1" x14ac:dyDescent="0.2">
      <c r="A48" s="33" t="s">
        <v>1390</v>
      </c>
      <c r="B48" s="33"/>
      <c r="C48" s="881">
        <v>540</v>
      </c>
      <c r="D48" s="881">
        <v>505</v>
      </c>
      <c r="E48" s="881">
        <v>493</v>
      </c>
      <c r="F48" s="881">
        <v>288</v>
      </c>
      <c r="G48" s="881">
        <v>163</v>
      </c>
      <c r="H48" s="881">
        <v>142</v>
      </c>
      <c r="I48" s="881">
        <v>2131</v>
      </c>
      <c r="J48" s="881">
        <v>264</v>
      </c>
      <c r="K48" s="881">
        <v>237</v>
      </c>
      <c r="L48" s="881">
        <v>210</v>
      </c>
      <c r="M48" s="881">
        <v>147</v>
      </c>
      <c r="N48" s="881">
        <v>110</v>
      </c>
      <c r="O48" s="881">
        <v>151</v>
      </c>
      <c r="P48" s="881">
        <v>1119</v>
      </c>
      <c r="Q48" s="184" t="s">
        <v>88</v>
      </c>
    </row>
    <row r="49" spans="1:25" s="90" customFormat="1" ht="13.5" customHeight="1" x14ac:dyDescent="0.2">
      <c r="A49" s="33"/>
      <c r="B49" s="33"/>
      <c r="C49" s="235"/>
      <c r="D49" s="235"/>
      <c r="E49" s="235"/>
      <c r="F49" s="235"/>
      <c r="G49" s="235"/>
      <c r="H49" s="235"/>
      <c r="I49" s="235"/>
      <c r="J49" s="8"/>
      <c r="K49" s="8"/>
      <c r="L49" s="8"/>
      <c r="M49" s="8"/>
      <c r="N49" s="8"/>
      <c r="O49" s="8"/>
      <c r="P49" s="8"/>
      <c r="Q49" s="184"/>
    </row>
    <row r="50" spans="1:25" s="257" customFormat="1" ht="16.5" customHeight="1" x14ac:dyDescent="0.2">
      <c r="A50" s="323" t="s">
        <v>956</v>
      </c>
      <c r="B50" s="323"/>
      <c r="C50" s="322">
        <v>2987</v>
      </c>
      <c r="D50" s="322">
        <v>4158</v>
      </c>
      <c r="E50" s="322">
        <v>3973</v>
      </c>
      <c r="F50" s="322">
        <v>2115</v>
      </c>
      <c r="G50" s="322">
        <v>1563</v>
      </c>
      <c r="H50" s="322">
        <v>1458</v>
      </c>
      <c r="I50" s="322">
        <v>16254</v>
      </c>
      <c r="J50" s="322">
        <v>2622</v>
      </c>
      <c r="K50" s="322">
        <v>4070</v>
      </c>
      <c r="L50" s="322">
        <v>3610</v>
      </c>
      <c r="M50" s="322">
        <v>1861</v>
      </c>
      <c r="N50" s="322">
        <v>1472</v>
      </c>
      <c r="O50" s="322">
        <v>1485</v>
      </c>
      <c r="P50" s="322">
        <v>15120</v>
      </c>
      <c r="Q50" s="261" t="s">
        <v>957</v>
      </c>
      <c r="S50" s="8"/>
      <c r="T50" s="8"/>
      <c r="U50" s="8"/>
      <c r="V50" s="8"/>
      <c r="W50" s="8"/>
      <c r="X50" s="8"/>
      <c r="Y50" s="8"/>
    </row>
    <row r="51" spans="1:25" s="90" customFormat="1" ht="13.5" customHeight="1" x14ac:dyDescent="0.2">
      <c r="A51" s="101" t="s">
        <v>1391</v>
      </c>
      <c r="B51" s="101"/>
      <c r="C51" s="826">
        <v>697</v>
      </c>
      <c r="D51" s="826">
        <v>703</v>
      </c>
      <c r="E51" s="826">
        <v>749</v>
      </c>
      <c r="F51" s="826">
        <v>404</v>
      </c>
      <c r="G51" s="826">
        <v>237</v>
      </c>
      <c r="H51" s="826">
        <v>240</v>
      </c>
      <c r="I51" s="826">
        <v>3030</v>
      </c>
      <c r="J51" s="826">
        <v>454</v>
      </c>
      <c r="K51" s="826">
        <v>1028</v>
      </c>
      <c r="L51" s="826">
        <v>604</v>
      </c>
      <c r="M51" s="826">
        <v>292</v>
      </c>
      <c r="N51" s="826">
        <v>220</v>
      </c>
      <c r="O51" s="826">
        <v>256</v>
      </c>
      <c r="P51" s="826">
        <v>2854</v>
      </c>
      <c r="Q51" s="185" t="s">
        <v>89</v>
      </c>
    </row>
    <row r="52" spans="1:25" ht="13.5" customHeight="1" x14ac:dyDescent="0.2">
      <c r="A52" s="997"/>
      <c r="B52" s="997"/>
      <c r="C52" s="661"/>
      <c r="D52" s="661"/>
      <c r="E52" s="661"/>
      <c r="F52" s="661"/>
      <c r="G52" s="661"/>
      <c r="H52" s="661"/>
      <c r="I52" s="661"/>
      <c r="J52" s="662"/>
      <c r="K52" s="455"/>
      <c r="L52" s="455"/>
      <c r="M52" s="455"/>
      <c r="N52" s="455"/>
      <c r="O52" s="455"/>
      <c r="P52" s="455"/>
      <c r="Q52" s="264"/>
    </row>
    <row r="53" spans="1:25" ht="9.75" customHeight="1" x14ac:dyDescent="0.2">
      <c r="A53" s="1058" t="s">
        <v>371</v>
      </c>
      <c r="B53" s="1058"/>
      <c r="C53" s="1058"/>
      <c r="D53" s="1058"/>
      <c r="E53" s="1058"/>
      <c r="F53" s="1058"/>
      <c r="G53" s="1058"/>
      <c r="H53" s="1058"/>
      <c r="I53" s="1058"/>
    </row>
    <row r="54" spans="1:25" s="32" customFormat="1" ht="17.25" customHeight="1" x14ac:dyDescent="0.2">
      <c r="A54" s="1058" t="s">
        <v>372</v>
      </c>
      <c r="B54" s="1058"/>
      <c r="C54" s="1058"/>
      <c r="D54" s="1058"/>
      <c r="E54" s="1058"/>
      <c r="F54" s="1058"/>
      <c r="G54" s="1058"/>
      <c r="H54" s="1058"/>
      <c r="I54" s="658"/>
      <c r="J54" s="650"/>
      <c r="K54" s="1334"/>
      <c r="L54" s="1334"/>
      <c r="M54" s="1334"/>
      <c r="N54" s="1334"/>
      <c r="O54" s="1334"/>
      <c r="P54" s="1334"/>
      <c r="Q54" s="1334"/>
    </row>
    <row r="55" spans="1:25" ht="12.75" customHeight="1" x14ac:dyDescent="0.2">
      <c r="A55" s="1112" t="s">
        <v>1369</v>
      </c>
      <c r="B55" s="1112"/>
      <c r="C55" s="1112"/>
      <c r="D55" s="1112"/>
      <c r="E55" s="1112"/>
      <c r="F55" s="1112"/>
      <c r="G55" s="1112"/>
      <c r="H55" s="1112"/>
      <c r="I55" s="1112"/>
      <c r="J55" s="1054" t="s">
        <v>1373</v>
      </c>
      <c r="K55" s="1054"/>
      <c r="L55" s="1054"/>
      <c r="M55" s="1054"/>
      <c r="N55" s="1054"/>
      <c r="O55" s="1054"/>
      <c r="P55" s="1054"/>
      <c r="Q55" s="1054"/>
    </row>
    <row r="56" spans="1:25" x14ac:dyDescent="0.2">
      <c r="A56" s="47"/>
      <c r="B56" s="47"/>
      <c r="C56" s="663"/>
      <c r="D56" s="663"/>
      <c r="E56" s="663"/>
      <c r="F56" s="663"/>
      <c r="G56" s="663"/>
      <c r="H56" s="663"/>
      <c r="I56" s="664"/>
    </row>
    <row r="58" spans="1:25" x14ac:dyDescent="0.2">
      <c r="A58" s="10"/>
    </row>
  </sheetData>
  <mergeCells count="33">
    <mergeCell ref="A4:Q4"/>
    <mergeCell ref="E7:E8"/>
    <mergeCell ref="A1:I1"/>
    <mergeCell ref="C5:I5"/>
    <mergeCell ref="C6:I6"/>
    <mergeCell ref="C7:C8"/>
    <mergeCell ref="D7:D8"/>
    <mergeCell ref="A3:Q3"/>
    <mergeCell ref="A7:B8"/>
    <mergeCell ref="K7:K8"/>
    <mergeCell ref="A2:Q2"/>
    <mergeCell ref="Q5:Q6"/>
    <mergeCell ref="Q7:Q8"/>
    <mergeCell ref="J6:P6"/>
    <mergeCell ref="J55:Q55"/>
    <mergeCell ref="A39:Q39"/>
    <mergeCell ref="J10:Q10"/>
    <mergeCell ref="A11:Q11"/>
    <mergeCell ref="L7:L8"/>
    <mergeCell ref="A55:I55"/>
    <mergeCell ref="A52:B52"/>
    <mergeCell ref="M7:M8"/>
    <mergeCell ref="N7:N8"/>
    <mergeCell ref="F7:F8"/>
    <mergeCell ref="A53:I53"/>
    <mergeCell ref="A25:Q25"/>
    <mergeCell ref="A10:I10"/>
    <mergeCell ref="A54:H54"/>
    <mergeCell ref="J7:J8"/>
    <mergeCell ref="K54:Q54"/>
    <mergeCell ref="G7:G8"/>
    <mergeCell ref="A5:B6"/>
    <mergeCell ref="J5:P5"/>
  </mergeCells>
  <phoneticPr fontId="1" type="noConversion"/>
  <pageMargins left="0.59055118110236227" right="0.59055118110236227" top="0.98425196850393704" bottom="0.78740157480314965" header="0.51181102362204722" footer="0.51181102362204722"/>
  <pageSetup paperSize="9" orientation="landscape" r:id="rId1"/>
  <headerFooter alignWithMargins="0"/>
  <rowBreaks count="2" manualBreakCount="2">
    <brk id="24" max="16383" man="1"/>
    <brk id="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58"/>
  <sheetViews>
    <sheetView zoomScale="130" zoomScaleNormal="130" workbookViewId="0">
      <selection activeCell="J19" sqref="J19"/>
    </sheetView>
  </sheetViews>
  <sheetFormatPr baseColWidth="10" defaultRowHeight="12.75" x14ac:dyDescent="0.2"/>
  <cols>
    <col min="1" max="1" width="4.7109375" customWidth="1"/>
    <col min="2" max="2" width="8" customWidth="1"/>
    <col min="3" max="3" width="3.85546875" customWidth="1"/>
    <col min="4" max="4" width="6.140625" style="117" customWidth="1"/>
    <col min="5" max="9" width="12.85546875" customWidth="1"/>
  </cols>
  <sheetData>
    <row r="1" spans="1:9" ht="10.5" customHeight="1" x14ac:dyDescent="0.2">
      <c r="A1" s="1028" t="s">
        <v>304</v>
      </c>
      <c r="B1" s="1028"/>
      <c r="C1" s="1028"/>
      <c r="D1" s="1028"/>
      <c r="E1" s="1028"/>
      <c r="F1" s="1028"/>
      <c r="G1" s="1028"/>
      <c r="H1" s="1028"/>
      <c r="I1" s="1028"/>
    </row>
    <row r="2" spans="1:9" s="90" customFormat="1" ht="16.899999999999999" customHeight="1" x14ac:dyDescent="0.2">
      <c r="A2" s="1029" t="s">
        <v>305</v>
      </c>
      <c r="B2" s="1029"/>
      <c r="C2" s="1029"/>
      <c r="D2" s="1029"/>
      <c r="E2" s="1029"/>
      <c r="F2" s="1029"/>
      <c r="G2" s="1029"/>
      <c r="H2" s="1029"/>
      <c r="I2" s="1029"/>
    </row>
    <row r="3" spans="1:9" s="90" customFormat="1" ht="16.899999999999999" customHeight="1" x14ac:dyDescent="0.2">
      <c r="A3" s="1029" t="s">
        <v>306</v>
      </c>
      <c r="B3" s="1029"/>
      <c r="C3" s="1029"/>
      <c r="D3" s="1029"/>
      <c r="E3" s="1029"/>
      <c r="F3" s="1029"/>
      <c r="G3" s="1029"/>
      <c r="H3" s="1029"/>
      <c r="I3" s="1029"/>
    </row>
    <row r="4" spans="1:9" ht="10.5" customHeight="1" x14ac:dyDescent="0.2">
      <c r="A4" s="1030"/>
      <c r="B4" s="1030"/>
      <c r="C4" s="1030"/>
      <c r="D4" s="1030"/>
      <c r="E4" s="1030"/>
      <c r="F4" s="1030"/>
      <c r="G4" s="1030"/>
      <c r="H4" s="1030"/>
      <c r="I4" s="1030"/>
    </row>
    <row r="5" spans="1:9" s="274" customFormat="1" ht="14.25" customHeight="1" x14ac:dyDescent="0.2">
      <c r="A5" s="1170" t="s">
        <v>968</v>
      </c>
      <c r="B5" s="1170"/>
      <c r="C5" s="1170"/>
      <c r="D5" s="1213"/>
      <c r="E5" s="271" t="s">
        <v>307</v>
      </c>
      <c r="F5" s="271" t="s">
        <v>309</v>
      </c>
      <c r="G5" s="271" t="s">
        <v>311</v>
      </c>
      <c r="H5" s="271" t="s">
        <v>313</v>
      </c>
      <c r="I5" s="457" t="s">
        <v>956</v>
      </c>
    </row>
    <row r="6" spans="1:9" s="274" customFormat="1" ht="14.25" customHeight="1" x14ac:dyDescent="0.2">
      <c r="A6" s="1172" t="s">
        <v>969</v>
      </c>
      <c r="B6" s="1172"/>
      <c r="C6" s="1172"/>
      <c r="D6" s="1214"/>
      <c r="E6" s="461" t="s">
        <v>308</v>
      </c>
      <c r="F6" s="461" t="s">
        <v>310</v>
      </c>
      <c r="G6" s="461" t="s">
        <v>312</v>
      </c>
      <c r="H6" s="461" t="s">
        <v>314</v>
      </c>
      <c r="I6" s="462" t="s">
        <v>957</v>
      </c>
    </row>
    <row r="7" spans="1:9" x14ac:dyDescent="0.2">
      <c r="A7" s="30"/>
      <c r="B7" s="30"/>
      <c r="C7" s="30"/>
      <c r="D7" s="30"/>
      <c r="E7" s="31"/>
      <c r="F7" s="31"/>
      <c r="G7" s="31"/>
      <c r="H7" s="31"/>
      <c r="I7" s="31"/>
    </row>
    <row r="8" spans="1:9" s="32" customFormat="1" x14ac:dyDescent="0.2">
      <c r="A8" s="1201" t="s">
        <v>960</v>
      </c>
      <c r="B8" s="1201"/>
      <c r="C8" s="1201"/>
      <c r="D8" s="1201"/>
      <c r="E8" s="1201"/>
      <c r="F8" s="1201"/>
      <c r="G8" s="1201"/>
      <c r="H8" s="1201"/>
      <c r="I8" s="1201"/>
    </row>
    <row r="9" spans="1:9" x14ac:dyDescent="0.2">
      <c r="A9" s="18"/>
      <c r="B9" s="18"/>
      <c r="C9" s="18"/>
      <c r="D9" s="18"/>
      <c r="E9" s="18"/>
      <c r="F9" s="18"/>
      <c r="G9" s="18"/>
      <c r="H9" s="18"/>
      <c r="I9" s="18"/>
    </row>
    <row r="10" spans="1:9" s="90" customFormat="1" x14ac:dyDescent="0.2">
      <c r="A10" s="141">
        <v>1880</v>
      </c>
      <c r="B10" s="141"/>
      <c r="C10" s="141"/>
      <c r="D10" s="141"/>
      <c r="E10" s="9">
        <v>6884</v>
      </c>
      <c r="F10" s="9">
        <v>186087</v>
      </c>
      <c r="G10" s="9">
        <v>8822</v>
      </c>
      <c r="H10" s="9">
        <v>3513</v>
      </c>
      <c r="I10" s="9">
        <v>205306</v>
      </c>
    </row>
    <row r="11" spans="1:9" s="90" customFormat="1" x14ac:dyDescent="0.2">
      <c r="A11" s="141">
        <v>1890</v>
      </c>
      <c r="B11" s="141"/>
      <c r="C11" s="141"/>
      <c r="D11" s="141"/>
      <c r="E11" s="9">
        <v>9369</v>
      </c>
      <c r="F11" s="9">
        <v>187100</v>
      </c>
      <c r="G11" s="9">
        <v>8954</v>
      </c>
      <c r="H11" s="9">
        <v>4862</v>
      </c>
      <c r="I11" s="9">
        <v>210285</v>
      </c>
    </row>
    <row r="12" spans="1:9" s="90" customFormat="1" x14ac:dyDescent="0.2">
      <c r="A12" s="141">
        <v>1900</v>
      </c>
      <c r="B12" s="141"/>
      <c r="C12" s="141"/>
      <c r="D12" s="141"/>
      <c r="E12" s="9">
        <v>8916</v>
      </c>
      <c r="F12" s="9">
        <v>197822</v>
      </c>
      <c r="G12" s="9">
        <v>8907</v>
      </c>
      <c r="H12" s="9">
        <v>7149</v>
      </c>
      <c r="I12" s="9">
        <v>222794</v>
      </c>
    </row>
    <row r="13" spans="1:9" s="90" customFormat="1" x14ac:dyDescent="0.2">
      <c r="A13" s="141">
        <v>1910</v>
      </c>
      <c r="B13" s="141"/>
      <c r="C13" s="141"/>
      <c r="D13" s="141"/>
      <c r="E13" s="9">
        <v>7339</v>
      </c>
      <c r="F13" s="9">
        <v>223913</v>
      </c>
      <c r="G13" s="9">
        <v>9429</v>
      </c>
      <c r="H13" s="9">
        <v>10770</v>
      </c>
      <c r="I13" s="9">
        <v>251451</v>
      </c>
    </row>
    <row r="14" spans="1:9" s="90" customFormat="1" x14ac:dyDescent="0.2">
      <c r="A14" s="141">
        <v>1921</v>
      </c>
      <c r="B14" s="141"/>
      <c r="C14" s="141"/>
      <c r="D14" s="141"/>
      <c r="E14" s="9">
        <v>27048</v>
      </c>
      <c r="F14" s="9">
        <v>193271</v>
      </c>
      <c r="G14" s="9">
        <v>9910</v>
      </c>
      <c r="H14" s="9">
        <v>24506</v>
      </c>
      <c r="I14" s="9">
        <v>254735</v>
      </c>
    </row>
    <row r="15" spans="1:9" s="90" customFormat="1" x14ac:dyDescent="0.2">
      <c r="A15" s="141">
        <v>1961</v>
      </c>
      <c r="B15" s="141"/>
      <c r="C15" s="141"/>
      <c r="D15" s="141"/>
      <c r="E15" s="9">
        <v>128271</v>
      </c>
      <c r="F15" s="9">
        <v>232717</v>
      </c>
      <c r="G15" s="9">
        <v>12594</v>
      </c>
      <c r="H15" s="7">
        <v>281</v>
      </c>
      <c r="I15" s="9">
        <v>373863</v>
      </c>
    </row>
    <row r="16" spans="1:9" s="90" customFormat="1" x14ac:dyDescent="0.2">
      <c r="A16" s="141">
        <v>1971</v>
      </c>
      <c r="B16" s="141"/>
      <c r="C16" s="141"/>
      <c r="D16" s="141"/>
      <c r="E16" s="9">
        <v>137759</v>
      </c>
      <c r="F16" s="9">
        <v>260351</v>
      </c>
      <c r="G16" s="9">
        <v>15456</v>
      </c>
      <c r="H16" s="7">
        <v>475</v>
      </c>
      <c r="I16" s="9">
        <v>414041</v>
      </c>
    </row>
    <row r="17" spans="1:9" s="90" customFormat="1" x14ac:dyDescent="0.2">
      <c r="A17" s="141">
        <v>1981</v>
      </c>
      <c r="B17" s="141"/>
      <c r="C17" s="141"/>
      <c r="D17" s="141"/>
      <c r="E17" s="9">
        <v>123695</v>
      </c>
      <c r="F17" s="9">
        <v>279544</v>
      </c>
      <c r="G17" s="9">
        <v>17736</v>
      </c>
      <c r="H17" s="9">
        <v>9593</v>
      </c>
      <c r="I17" s="9">
        <v>430568</v>
      </c>
    </row>
    <row r="18" spans="1:9" s="90" customFormat="1" x14ac:dyDescent="0.2">
      <c r="A18" s="141">
        <v>1991</v>
      </c>
      <c r="B18" s="141"/>
      <c r="C18" s="141"/>
      <c r="D18" s="141"/>
      <c r="E18" s="9">
        <v>116914</v>
      </c>
      <c r="F18" s="9">
        <v>287503</v>
      </c>
      <c r="G18" s="9">
        <v>18434</v>
      </c>
      <c r="H18" s="9">
        <v>17657</v>
      </c>
      <c r="I18" s="9">
        <v>440508</v>
      </c>
    </row>
    <row r="19" spans="1:9" s="90" customFormat="1" x14ac:dyDescent="0.2">
      <c r="A19" s="141">
        <v>2001</v>
      </c>
      <c r="B19" s="141"/>
      <c r="C19" s="141"/>
      <c r="D19" s="141"/>
      <c r="E19" s="9">
        <v>113494</v>
      </c>
      <c r="F19" s="9">
        <v>296461</v>
      </c>
      <c r="G19" s="9">
        <v>18736</v>
      </c>
      <c r="H19" s="9">
        <v>34308</v>
      </c>
      <c r="I19" s="9">
        <v>462999</v>
      </c>
    </row>
    <row r="20" spans="1:9" s="90" customFormat="1" x14ac:dyDescent="0.2">
      <c r="A20" s="141"/>
      <c r="B20" s="141"/>
      <c r="C20" s="141"/>
      <c r="D20" s="141"/>
      <c r="E20" s="7"/>
      <c r="F20" s="7"/>
      <c r="G20" s="7"/>
      <c r="H20" s="7"/>
      <c r="I20" s="7"/>
    </row>
    <row r="21" spans="1:9" s="257" customFormat="1" ht="17.25" customHeight="1" x14ac:dyDescent="0.2">
      <c r="A21" s="280">
        <v>2011</v>
      </c>
      <c r="B21" s="280"/>
      <c r="C21" s="280"/>
      <c r="D21" s="280"/>
      <c r="E21" s="443">
        <v>118120</v>
      </c>
      <c r="F21" s="443">
        <v>314604</v>
      </c>
      <c r="G21" s="443">
        <v>20548</v>
      </c>
      <c r="H21" s="260">
        <v>51371</v>
      </c>
      <c r="I21" s="260">
        <v>504643</v>
      </c>
    </row>
    <row r="22" spans="1:9" s="55" customFormat="1" x14ac:dyDescent="0.2">
      <c r="A22" s="91"/>
      <c r="B22" s="91"/>
      <c r="C22" s="91"/>
      <c r="D22" s="91"/>
      <c r="E22" s="146"/>
      <c r="F22" s="146"/>
      <c r="G22" s="146"/>
      <c r="H22" s="104"/>
      <c r="I22" s="104"/>
    </row>
    <row r="23" spans="1:9" x14ac:dyDescent="0.2">
      <c r="A23" s="1341" t="s">
        <v>1057</v>
      </c>
      <c r="B23" s="1341"/>
      <c r="C23" s="1341"/>
      <c r="D23" s="1341"/>
      <c r="E23" s="1341"/>
      <c r="F23" s="1341"/>
      <c r="G23" s="1341"/>
      <c r="H23" s="1341"/>
      <c r="I23" s="1341"/>
    </row>
    <row r="24" spans="1:9" x14ac:dyDescent="0.2">
      <c r="A24" s="40"/>
      <c r="B24" s="40"/>
      <c r="C24" s="40"/>
      <c r="D24" s="40"/>
      <c r="E24" s="40"/>
      <c r="F24" s="40"/>
      <c r="G24" s="40"/>
      <c r="H24" s="40"/>
      <c r="I24" s="40"/>
    </row>
    <row r="25" spans="1:9" s="90" customFormat="1" x14ac:dyDescent="0.2">
      <c r="A25" s="141">
        <v>1880</v>
      </c>
      <c r="B25" s="141"/>
      <c r="C25" s="141"/>
      <c r="D25" s="141"/>
      <c r="E25" s="26">
        <v>3.4</v>
      </c>
      <c r="F25" s="26">
        <v>90.6</v>
      </c>
      <c r="G25" s="26">
        <v>4.3</v>
      </c>
      <c r="H25" s="26">
        <v>1.7</v>
      </c>
      <c r="I25" s="26">
        <v>100</v>
      </c>
    </row>
    <row r="26" spans="1:9" s="90" customFormat="1" x14ac:dyDescent="0.2">
      <c r="A26" s="141">
        <v>1890</v>
      </c>
      <c r="B26" s="141"/>
      <c r="C26" s="141"/>
      <c r="D26" s="141"/>
      <c r="E26" s="26">
        <v>4.5</v>
      </c>
      <c r="F26" s="26">
        <v>89</v>
      </c>
      <c r="G26" s="26">
        <v>4.3</v>
      </c>
      <c r="H26" s="26">
        <v>2.2999999999999998</v>
      </c>
      <c r="I26" s="26">
        <v>100</v>
      </c>
    </row>
    <row r="27" spans="1:9" s="90" customFormat="1" x14ac:dyDescent="0.2">
      <c r="A27" s="141">
        <v>1900</v>
      </c>
      <c r="B27" s="141"/>
      <c r="C27" s="141"/>
      <c r="D27" s="141"/>
      <c r="E27" s="26">
        <v>4</v>
      </c>
      <c r="F27" s="26">
        <v>88.8</v>
      </c>
      <c r="G27" s="26">
        <v>4</v>
      </c>
      <c r="H27" s="26">
        <v>3.2</v>
      </c>
      <c r="I27" s="26">
        <v>100</v>
      </c>
    </row>
    <row r="28" spans="1:9" s="90" customFormat="1" x14ac:dyDescent="0.2">
      <c r="A28" s="141">
        <v>1910</v>
      </c>
      <c r="B28" s="141"/>
      <c r="C28" s="141"/>
      <c r="D28" s="141"/>
      <c r="E28" s="26">
        <v>2.9</v>
      </c>
      <c r="F28" s="26">
        <v>89</v>
      </c>
      <c r="G28" s="26">
        <v>3.8</v>
      </c>
      <c r="H28" s="26">
        <v>4.3</v>
      </c>
      <c r="I28" s="26">
        <v>100</v>
      </c>
    </row>
    <row r="29" spans="1:9" s="90" customFormat="1" x14ac:dyDescent="0.2">
      <c r="A29" s="141">
        <v>1921</v>
      </c>
      <c r="B29" s="141"/>
      <c r="C29" s="141"/>
      <c r="D29" s="141"/>
      <c r="E29" s="26">
        <v>10.6</v>
      </c>
      <c r="F29" s="26">
        <v>75.900000000000006</v>
      </c>
      <c r="G29" s="26">
        <v>3.9</v>
      </c>
      <c r="H29" s="26">
        <v>9.6</v>
      </c>
      <c r="I29" s="26">
        <v>100</v>
      </c>
    </row>
    <row r="30" spans="1:9" s="90" customFormat="1" x14ac:dyDescent="0.2">
      <c r="A30" s="141">
        <v>1961</v>
      </c>
      <c r="B30" s="141"/>
      <c r="C30" s="141"/>
      <c r="D30" s="141"/>
      <c r="E30" s="26">
        <v>34.299999999999997</v>
      </c>
      <c r="F30" s="26">
        <v>62.2</v>
      </c>
      <c r="G30" s="26">
        <v>3.4</v>
      </c>
      <c r="H30" s="26">
        <v>0.1</v>
      </c>
      <c r="I30" s="26">
        <v>100</v>
      </c>
    </row>
    <row r="31" spans="1:9" s="90" customFormat="1" x14ac:dyDescent="0.2">
      <c r="A31" s="141">
        <v>1971</v>
      </c>
      <c r="B31" s="141"/>
      <c r="C31" s="141"/>
      <c r="D31" s="141"/>
      <c r="E31" s="26">
        <v>33.299999999999997</v>
      </c>
      <c r="F31" s="26">
        <v>62.9</v>
      </c>
      <c r="G31" s="26">
        <v>3.7</v>
      </c>
      <c r="H31" s="26">
        <v>0.1</v>
      </c>
      <c r="I31" s="26">
        <v>100</v>
      </c>
    </row>
    <row r="32" spans="1:9" s="90" customFormat="1" x14ac:dyDescent="0.2">
      <c r="A32" s="141">
        <v>1981</v>
      </c>
      <c r="B32" s="141"/>
      <c r="C32" s="141"/>
      <c r="D32" s="141"/>
      <c r="E32" s="26">
        <v>28.7</v>
      </c>
      <c r="F32" s="26">
        <v>64.900000000000006</v>
      </c>
      <c r="G32" s="26">
        <v>4.0999999999999996</v>
      </c>
      <c r="H32" s="26">
        <v>2.2000000000000002</v>
      </c>
      <c r="I32" s="26">
        <v>100</v>
      </c>
    </row>
    <row r="33" spans="1:9" s="90" customFormat="1" x14ac:dyDescent="0.2">
      <c r="A33" s="141">
        <v>1991</v>
      </c>
      <c r="B33" s="141"/>
      <c r="C33" s="141"/>
      <c r="D33" s="141"/>
      <c r="E33" s="26">
        <v>26.5</v>
      </c>
      <c r="F33" s="26">
        <v>65.3</v>
      </c>
      <c r="G33" s="26">
        <v>4.2</v>
      </c>
      <c r="H33" s="26">
        <v>4</v>
      </c>
      <c r="I33" s="26">
        <v>100</v>
      </c>
    </row>
    <row r="34" spans="1:9" s="90" customFormat="1" x14ac:dyDescent="0.2">
      <c r="A34" s="141">
        <v>2001</v>
      </c>
      <c r="B34" s="141"/>
      <c r="C34" s="141"/>
      <c r="D34" s="141"/>
      <c r="E34" s="26">
        <v>24.5</v>
      </c>
      <c r="F34" s="26">
        <v>64</v>
      </c>
      <c r="G34" s="26">
        <v>4</v>
      </c>
      <c r="H34" s="26">
        <v>7.4</v>
      </c>
      <c r="I34" s="26">
        <v>100</v>
      </c>
    </row>
    <row r="35" spans="1:9" s="90" customFormat="1" x14ac:dyDescent="0.2">
      <c r="A35" s="141"/>
      <c r="B35" s="141"/>
      <c r="C35" s="141"/>
      <c r="D35" s="141"/>
      <c r="E35" s="26"/>
      <c r="F35" s="26"/>
      <c r="G35" s="26"/>
      <c r="H35" s="26"/>
      <c r="I35" s="26"/>
    </row>
    <row r="36" spans="1:9" s="257" customFormat="1" ht="17.25" customHeight="1" x14ac:dyDescent="0.2">
      <c r="A36" s="280">
        <v>2011</v>
      </c>
      <c r="B36" s="280"/>
      <c r="C36" s="280"/>
      <c r="D36" s="280"/>
      <c r="E36" s="304">
        <v>23.4</v>
      </c>
      <c r="F36" s="304">
        <v>62.3</v>
      </c>
      <c r="G36" s="304">
        <v>4.0999999999999996</v>
      </c>
      <c r="H36" s="304">
        <v>10.3</v>
      </c>
      <c r="I36" s="304">
        <v>100</v>
      </c>
    </row>
    <row r="37" spans="1:9" x14ac:dyDescent="0.2">
      <c r="A37" s="997"/>
      <c r="B37" s="997"/>
      <c r="C37" s="997"/>
      <c r="D37" s="997"/>
      <c r="E37" s="263"/>
      <c r="F37" s="263"/>
      <c r="G37" s="263"/>
      <c r="H37" s="263"/>
      <c r="I37" s="263"/>
    </row>
    <row r="38" spans="1:9" ht="24.75" customHeight="1" x14ac:dyDescent="0.2">
      <c r="A38" s="12" t="s">
        <v>963</v>
      </c>
      <c r="B38" s="1073" t="s">
        <v>610</v>
      </c>
      <c r="C38" s="1073"/>
      <c r="D38" s="1073"/>
      <c r="E38" s="1073"/>
      <c r="F38" s="1073"/>
      <c r="G38" s="1073"/>
      <c r="H38" s="1073"/>
      <c r="I38" s="1073"/>
    </row>
    <row r="39" spans="1:9" ht="27.75" customHeight="1" x14ac:dyDescent="0.2">
      <c r="A39" s="12"/>
      <c r="B39" s="1112" t="s">
        <v>611</v>
      </c>
      <c r="C39" s="1112"/>
      <c r="D39" s="1112"/>
      <c r="E39" s="1112"/>
      <c r="F39" s="1112"/>
      <c r="G39" s="1112"/>
      <c r="H39" s="1112"/>
      <c r="I39" s="1112"/>
    </row>
    <row r="40" spans="1:9" ht="10.5" customHeight="1" x14ac:dyDescent="0.2">
      <c r="A40" s="12" t="s">
        <v>1337</v>
      </c>
      <c r="B40" s="1112" t="s">
        <v>323</v>
      </c>
      <c r="C40" s="1112"/>
      <c r="D40" s="1112"/>
      <c r="E40" s="1112"/>
      <c r="F40" s="1112"/>
      <c r="G40" s="1112"/>
      <c r="H40" s="1112"/>
      <c r="I40" s="1112"/>
    </row>
    <row r="41" spans="1:9" ht="10.5" customHeight="1" x14ac:dyDescent="0.2">
      <c r="A41" s="12"/>
      <c r="B41" s="1112" t="s">
        <v>324</v>
      </c>
      <c r="C41" s="1112"/>
      <c r="D41" s="1112"/>
      <c r="E41" s="1112"/>
      <c r="F41" s="1112"/>
      <c r="G41" s="1112"/>
      <c r="H41" s="1112"/>
      <c r="I41" s="1112"/>
    </row>
    <row r="42" spans="1:9" ht="10.5" customHeight="1" x14ac:dyDescent="0.2">
      <c r="A42" s="12"/>
      <c r="B42" s="1339" t="s">
        <v>612</v>
      </c>
      <c r="C42" s="1340"/>
      <c r="D42" s="1112" t="s">
        <v>325</v>
      </c>
      <c r="E42" s="1112"/>
      <c r="F42" s="1112"/>
      <c r="G42" s="1112"/>
      <c r="H42" s="1112"/>
      <c r="I42" s="1112"/>
    </row>
    <row r="43" spans="1:9" ht="10.5" customHeight="1" x14ac:dyDescent="0.2">
      <c r="A43" s="12"/>
      <c r="B43" s="1112"/>
      <c r="C43" s="1112"/>
      <c r="D43" s="1112" t="s">
        <v>326</v>
      </c>
      <c r="E43" s="1112"/>
      <c r="F43" s="1112"/>
      <c r="G43" s="1112"/>
      <c r="H43" s="1112"/>
      <c r="I43" s="1112"/>
    </row>
    <row r="44" spans="1:9" ht="10.5" customHeight="1" x14ac:dyDescent="0.2">
      <c r="A44" s="12"/>
      <c r="B44" s="1339" t="s">
        <v>615</v>
      </c>
      <c r="C44" s="1340"/>
      <c r="D44" s="1112" t="s">
        <v>327</v>
      </c>
      <c r="E44" s="1112"/>
      <c r="F44" s="1112"/>
      <c r="G44" s="1112"/>
      <c r="H44" s="1112"/>
      <c r="I44" s="1112"/>
    </row>
    <row r="45" spans="1:9" ht="10.5" customHeight="1" x14ac:dyDescent="0.2">
      <c r="A45" s="12"/>
      <c r="B45" s="1112"/>
      <c r="C45" s="1112"/>
      <c r="D45" s="1112" t="s">
        <v>328</v>
      </c>
      <c r="E45" s="1112"/>
      <c r="F45" s="1112"/>
      <c r="G45" s="1112"/>
      <c r="H45" s="1112"/>
      <c r="I45" s="1112"/>
    </row>
    <row r="46" spans="1:9" ht="10.5" customHeight="1" x14ac:dyDescent="0.2">
      <c r="A46" s="12"/>
      <c r="B46" s="1339" t="s">
        <v>616</v>
      </c>
      <c r="C46" s="1340"/>
      <c r="D46" s="1112" t="s">
        <v>329</v>
      </c>
      <c r="E46" s="1112"/>
      <c r="F46" s="1112"/>
      <c r="G46" s="1112"/>
      <c r="H46" s="1112"/>
      <c r="I46" s="1112"/>
    </row>
    <row r="47" spans="1:9" ht="10.5" customHeight="1" x14ac:dyDescent="0.2">
      <c r="A47" s="12"/>
      <c r="B47" s="1339"/>
      <c r="C47" s="1340"/>
      <c r="D47" s="1112" t="s">
        <v>330</v>
      </c>
      <c r="E47" s="1112"/>
      <c r="F47" s="1112"/>
      <c r="G47" s="1112"/>
      <c r="H47" s="1112"/>
      <c r="I47" s="1112"/>
    </row>
    <row r="48" spans="1:9" ht="10.5" customHeight="1" x14ac:dyDescent="0.2">
      <c r="A48" s="12"/>
      <c r="B48" s="1339" t="s">
        <v>617</v>
      </c>
      <c r="C48" s="1340"/>
      <c r="D48" s="1112" t="s">
        <v>331</v>
      </c>
      <c r="E48" s="1112"/>
      <c r="F48" s="1112"/>
      <c r="G48" s="1112"/>
      <c r="H48" s="1112"/>
      <c r="I48" s="1112"/>
    </row>
    <row r="49" spans="1:9" ht="10.5" customHeight="1" x14ac:dyDescent="0.2">
      <c r="A49" s="12"/>
      <c r="B49" s="1339"/>
      <c r="C49" s="1340"/>
      <c r="D49" s="1112" t="s">
        <v>332</v>
      </c>
      <c r="E49" s="1112"/>
      <c r="F49" s="1112"/>
      <c r="G49" s="1112"/>
      <c r="H49" s="1112"/>
      <c r="I49" s="1112"/>
    </row>
    <row r="50" spans="1:9" ht="10.5" customHeight="1" x14ac:dyDescent="0.2">
      <c r="A50" s="12"/>
      <c r="B50" s="1339" t="s">
        <v>618</v>
      </c>
      <c r="C50" s="1340"/>
      <c r="D50" s="1112" t="s">
        <v>333</v>
      </c>
      <c r="E50" s="1112"/>
      <c r="F50" s="1112"/>
      <c r="G50" s="1112"/>
      <c r="H50" s="1112"/>
      <c r="I50" s="1112"/>
    </row>
    <row r="51" spans="1:9" ht="10.5" customHeight="1" x14ac:dyDescent="0.2">
      <c r="A51" s="12"/>
      <c r="B51" s="1339"/>
      <c r="C51" s="1340"/>
      <c r="D51" s="1112" t="s">
        <v>341</v>
      </c>
      <c r="E51" s="1112"/>
      <c r="F51" s="1112"/>
      <c r="G51" s="1112"/>
      <c r="H51" s="1112"/>
      <c r="I51" s="1112"/>
    </row>
    <row r="52" spans="1:9" ht="10.5" customHeight="1" x14ac:dyDescent="0.2">
      <c r="A52" s="12"/>
      <c r="B52" s="1339" t="s">
        <v>619</v>
      </c>
      <c r="C52" s="1340"/>
      <c r="D52" s="1112" t="s">
        <v>342</v>
      </c>
      <c r="E52" s="1112"/>
      <c r="F52" s="1112"/>
      <c r="G52" s="1112"/>
      <c r="H52" s="1112"/>
      <c r="I52" s="1112"/>
    </row>
    <row r="53" spans="1:9" ht="10.5" customHeight="1" x14ac:dyDescent="0.2">
      <c r="A53" s="12"/>
      <c r="B53" s="1112"/>
      <c r="C53" s="1112"/>
      <c r="D53" s="1112" t="s">
        <v>343</v>
      </c>
      <c r="E53" s="1112"/>
      <c r="F53" s="1112"/>
      <c r="G53" s="1112"/>
      <c r="H53" s="1112"/>
      <c r="I53" s="1112"/>
    </row>
    <row r="54" spans="1:9" ht="10.5" customHeight="1" x14ac:dyDescent="0.2">
      <c r="A54" s="12"/>
      <c r="B54" s="1112" t="s">
        <v>344</v>
      </c>
      <c r="C54" s="1112"/>
      <c r="D54" s="1112" t="s">
        <v>347</v>
      </c>
      <c r="E54" s="1112"/>
      <c r="F54" s="1112"/>
      <c r="G54" s="1112"/>
      <c r="H54" s="1112"/>
      <c r="I54" s="1112"/>
    </row>
    <row r="55" spans="1:9" ht="15.75" customHeight="1" x14ac:dyDescent="0.2">
      <c r="A55" s="12"/>
      <c r="B55" s="1112"/>
      <c r="C55" s="1112"/>
      <c r="D55" s="1112" t="s">
        <v>348</v>
      </c>
      <c r="E55" s="1112"/>
      <c r="F55" s="1112"/>
      <c r="G55" s="1112"/>
      <c r="H55" s="1112"/>
      <c r="I55" s="1112"/>
    </row>
    <row r="56" spans="1:9" ht="10.5" customHeight="1" x14ac:dyDescent="0.2">
      <c r="A56" s="1112" t="s">
        <v>349</v>
      </c>
      <c r="B56" s="1112"/>
      <c r="C56" s="1129" t="s">
        <v>351</v>
      </c>
      <c r="D56" s="1129"/>
      <c r="E56" s="1129"/>
      <c r="F56" s="1129"/>
      <c r="G56" s="1129"/>
      <c r="H56" s="1129"/>
      <c r="I56" s="1129"/>
    </row>
    <row r="57" spans="1:9" ht="10.5" customHeight="1" x14ac:dyDescent="0.2">
      <c r="A57" s="1112" t="s">
        <v>350</v>
      </c>
      <c r="B57" s="1112"/>
      <c r="C57" s="1129" t="s">
        <v>352</v>
      </c>
      <c r="D57" s="1129"/>
      <c r="E57" s="1129"/>
      <c r="F57" s="1129"/>
      <c r="G57" s="1129"/>
      <c r="H57" s="1129"/>
      <c r="I57" s="1129"/>
    </row>
    <row r="58" spans="1:9" x14ac:dyDescent="0.2">
      <c r="A58" s="47"/>
      <c r="B58" s="47"/>
      <c r="C58" s="47"/>
      <c r="D58" s="145"/>
      <c r="E58" s="47"/>
      <c r="F58" s="47"/>
      <c r="G58" s="47"/>
      <c r="H58" s="47"/>
      <c r="I58" s="47"/>
    </row>
  </sheetData>
  <mergeCells count="45">
    <mergeCell ref="B46:C46"/>
    <mergeCell ref="D46:I46"/>
    <mergeCell ref="B47:C47"/>
    <mergeCell ref="B40:I40"/>
    <mergeCell ref="D42:I42"/>
    <mergeCell ref="B43:C43"/>
    <mergeCell ref="D43:I43"/>
    <mergeCell ref="B44:C44"/>
    <mergeCell ref="D44:I44"/>
    <mergeCell ref="B42:C42"/>
    <mergeCell ref="B45:C45"/>
    <mergeCell ref="D45:I45"/>
    <mergeCell ref="D47:I47"/>
    <mergeCell ref="A1:I1"/>
    <mergeCell ref="A2:I2"/>
    <mergeCell ref="A3:I3"/>
    <mergeCell ref="A4:I4"/>
    <mergeCell ref="B41:I41"/>
    <mergeCell ref="A23:I23"/>
    <mergeCell ref="A5:D5"/>
    <mergeCell ref="A6:D6"/>
    <mergeCell ref="A8:I8"/>
    <mergeCell ref="A37:D37"/>
    <mergeCell ref="B38:I38"/>
    <mergeCell ref="B39:I39"/>
    <mergeCell ref="A57:B57"/>
    <mergeCell ref="C56:I56"/>
    <mergeCell ref="C57:I57"/>
    <mergeCell ref="B54:C54"/>
    <mergeCell ref="D54:I54"/>
    <mergeCell ref="B55:C55"/>
    <mergeCell ref="D55:I55"/>
    <mergeCell ref="A56:B56"/>
    <mergeCell ref="B48:C48"/>
    <mergeCell ref="D48:I48"/>
    <mergeCell ref="B49:C49"/>
    <mergeCell ref="D49:I49"/>
    <mergeCell ref="B51:C51"/>
    <mergeCell ref="D51:I51"/>
    <mergeCell ref="B52:C52"/>
    <mergeCell ref="D52:I52"/>
    <mergeCell ref="B53:C53"/>
    <mergeCell ref="D53:I53"/>
    <mergeCell ref="B50:C50"/>
    <mergeCell ref="D50:I50"/>
  </mergeCells>
  <phoneticPr fontId="1" type="noConversion"/>
  <pageMargins left="0.78740157480314965" right="0.78740157480314965" top="0.98425196850393704" bottom="0.78740157480314965"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42"/>
  <sheetViews>
    <sheetView zoomScale="130" zoomScaleNormal="130" workbookViewId="0">
      <selection sqref="A1:E1"/>
    </sheetView>
  </sheetViews>
  <sheetFormatPr baseColWidth="10" defaultRowHeight="12.75" x14ac:dyDescent="0.2"/>
  <cols>
    <col min="1" max="5" width="17.28515625" customWidth="1"/>
  </cols>
  <sheetData>
    <row r="1" spans="1:5" ht="10.5" customHeight="1" x14ac:dyDescent="0.2">
      <c r="A1" s="1028" t="s">
        <v>353</v>
      </c>
      <c r="B1" s="1028"/>
      <c r="C1" s="1028"/>
      <c r="D1" s="1028"/>
      <c r="E1" s="1028"/>
    </row>
    <row r="2" spans="1:5" s="90" customFormat="1" ht="16.899999999999999" customHeight="1" x14ac:dyDescent="0.2">
      <c r="A2" s="1029" t="s">
        <v>354</v>
      </c>
      <c r="B2" s="1029"/>
      <c r="C2" s="1029"/>
      <c r="D2" s="1029"/>
      <c r="E2" s="1029"/>
    </row>
    <row r="3" spans="1:5" s="90" customFormat="1" ht="16.899999999999999" customHeight="1" x14ac:dyDescent="0.2">
      <c r="A3" s="1029" t="s">
        <v>355</v>
      </c>
      <c r="B3" s="1029"/>
      <c r="C3" s="1029"/>
      <c r="D3" s="1029"/>
      <c r="E3" s="1029"/>
    </row>
    <row r="4" spans="1:5" ht="10.5" customHeight="1" x14ac:dyDescent="0.2">
      <c r="A4" s="1030"/>
      <c r="B4" s="1030"/>
      <c r="C4" s="1030"/>
      <c r="D4" s="1030"/>
      <c r="E4" s="1030"/>
    </row>
    <row r="5" spans="1:5" s="274" customFormat="1" ht="12.75" customHeight="1" x14ac:dyDescent="0.2">
      <c r="A5" s="1284" t="s">
        <v>356</v>
      </c>
      <c r="B5" s="464" t="s">
        <v>357</v>
      </c>
      <c r="C5" s="464" t="s">
        <v>357</v>
      </c>
      <c r="D5" s="464" t="s">
        <v>363</v>
      </c>
      <c r="E5" s="1012" t="s">
        <v>367</v>
      </c>
    </row>
    <row r="6" spans="1:5" s="274" customFormat="1" ht="12.75" customHeight="1" x14ac:dyDescent="0.2">
      <c r="A6" s="1213"/>
      <c r="B6" s="271" t="s">
        <v>358</v>
      </c>
      <c r="C6" s="271" t="s">
        <v>361</v>
      </c>
      <c r="D6" s="271" t="s">
        <v>364</v>
      </c>
      <c r="E6" s="1013"/>
    </row>
    <row r="7" spans="1:5" s="274" customFormat="1" ht="12.75" customHeight="1" x14ac:dyDescent="0.2">
      <c r="A7" s="1213"/>
      <c r="B7" s="271" t="s">
        <v>359</v>
      </c>
      <c r="C7" s="271" t="s">
        <v>359</v>
      </c>
      <c r="D7" s="271" t="s">
        <v>365</v>
      </c>
      <c r="E7" s="1013"/>
    </row>
    <row r="8" spans="1:5" s="274" customFormat="1" ht="12.75" customHeight="1" x14ac:dyDescent="0.2">
      <c r="A8" s="1214"/>
      <c r="B8" s="461" t="s">
        <v>360</v>
      </c>
      <c r="C8" s="461" t="s">
        <v>362</v>
      </c>
      <c r="D8" s="461" t="s">
        <v>366</v>
      </c>
      <c r="E8" s="1014"/>
    </row>
    <row r="9" spans="1:5" x14ac:dyDescent="0.2">
      <c r="A9" s="41"/>
      <c r="B9" s="31"/>
      <c r="C9" s="31"/>
      <c r="D9" s="31"/>
      <c r="E9" s="42"/>
    </row>
    <row r="10" spans="1:5" s="32" customFormat="1" x14ac:dyDescent="0.2">
      <c r="A10" s="1201" t="s">
        <v>960</v>
      </c>
      <c r="B10" s="1201"/>
      <c r="C10" s="1201"/>
      <c r="D10" s="1201"/>
      <c r="E10" s="1201"/>
    </row>
    <row r="11" spans="1:5" x14ac:dyDescent="0.2">
      <c r="A11" s="18"/>
      <c r="B11" s="18"/>
      <c r="C11" s="18"/>
      <c r="D11" s="18"/>
      <c r="E11" s="18"/>
    </row>
    <row r="12" spans="1:5" s="90" customFormat="1" x14ac:dyDescent="0.2">
      <c r="A12" s="22" t="s">
        <v>1063</v>
      </c>
      <c r="B12" s="9">
        <v>115161</v>
      </c>
      <c r="C12" s="9">
        <v>2959</v>
      </c>
      <c r="D12" s="9">
        <v>118120</v>
      </c>
      <c r="E12" s="184" t="s">
        <v>368</v>
      </c>
    </row>
    <row r="13" spans="1:5" s="90" customFormat="1" x14ac:dyDescent="0.2">
      <c r="A13" s="22" t="s">
        <v>369</v>
      </c>
      <c r="B13" s="9">
        <v>310360</v>
      </c>
      <c r="C13" s="9">
        <v>4244</v>
      </c>
      <c r="D13" s="9">
        <v>314604</v>
      </c>
      <c r="E13" s="184" t="s">
        <v>370</v>
      </c>
    </row>
    <row r="14" spans="1:5" s="90" customFormat="1" x14ac:dyDescent="0.2">
      <c r="A14" s="22" t="s">
        <v>373</v>
      </c>
      <c r="B14" s="9">
        <v>20126</v>
      </c>
      <c r="C14" s="7">
        <v>422</v>
      </c>
      <c r="D14" s="9">
        <v>20548</v>
      </c>
      <c r="E14" s="184" t="s">
        <v>374</v>
      </c>
    </row>
    <row r="15" spans="1:5" s="90" customFormat="1" x14ac:dyDescent="0.2">
      <c r="A15" s="22"/>
      <c r="B15" s="7"/>
      <c r="C15" s="7"/>
      <c r="D15" s="7"/>
      <c r="E15" s="184"/>
    </row>
    <row r="16" spans="1:5" s="257" customFormat="1" ht="18" customHeight="1" x14ac:dyDescent="0.2">
      <c r="A16" s="259" t="s">
        <v>956</v>
      </c>
      <c r="B16" s="260">
        <v>445647</v>
      </c>
      <c r="C16" s="260">
        <v>7625</v>
      </c>
      <c r="D16" s="260">
        <v>453272</v>
      </c>
      <c r="E16" s="261" t="s">
        <v>957</v>
      </c>
    </row>
    <row r="17" spans="1:5" s="55" customFormat="1" x14ac:dyDescent="0.2">
      <c r="A17" s="51"/>
      <c r="B17" s="104"/>
      <c r="C17" s="104"/>
      <c r="D17" s="104"/>
      <c r="E17" s="77"/>
    </row>
    <row r="18" spans="1:5" x14ac:dyDescent="0.2">
      <c r="A18" s="1341" t="s">
        <v>375</v>
      </c>
      <c r="B18" s="1341"/>
      <c r="C18" s="1341"/>
      <c r="D18" s="1341"/>
      <c r="E18" s="1341"/>
    </row>
    <row r="19" spans="1:5" x14ac:dyDescent="0.2">
      <c r="A19" s="105"/>
      <c r="B19" s="105"/>
      <c r="C19" s="105"/>
      <c r="D19" s="105"/>
      <c r="E19" s="105"/>
    </row>
    <row r="20" spans="1:5" s="90" customFormat="1" x14ac:dyDescent="0.2">
      <c r="A20" s="57" t="s">
        <v>1063</v>
      </c>
      <c r="B20" s="23">
        <v>97.49</v>
      </c>
      <c r="C20" s="23">
        <v>2.5099999999999998</v>
      </c>
      <c r="D20" s="23">
        <v>100</v>
      </c>
      <c r="E20" s="199" t="s">
        <v>368</v>
      </c>
    </row>
    <row r="21" spans="1:5" s="90" customFormat="1" x14ac:dyDescent="0.2">
      <c r="A21" s="57" t="s">
        <v>369</v>
      </c>
      <c r="B21" s="23">
        <v>98.65</v>
      </c>
      <c r="C21" s="23">
        <v>1.35</v>
      </c>
      <c r="D21" s="23">
        <v>100</v>
      </c>
      <c r="E21" s="199" t="s">
        <v>370</v>
      </c>
    </row>
    <row r="22" spans="1:5" s="90" customFormat="1" x14ac:dyDescent="0.2">
      <c r="A22" s="57" t="s">
        <v>373</v>
      </c>
      <c r="B22" s="23">
        <v>97.95</v>
      </c>
      <c r="C22" s="23">
        <v>2.0499999999999998</v>
      </c>
      <c r="D22" s="23">
        <v>100</v>
      </c>
      <c r="E22" s="199" t="s">
        <v>374</v>
      </c>
    </row>
    <row r="23" spans="1:5" s="90" customFormat="1" x14ac:dyDescent="0.2">
      <c r="A23" s="57"/>
      <c r="B23" s="23"/>
      <c r="C23" s="23"/>
      <c r="D23" s="23"/>
      <c r="E23" s="199"/>
    </row>
    <row r="24" spans="1:5" s="257" customFormat="1" ht="18" customHeight="1" x14ac:dyDescent="0.2">
      <c r="A24" s="465" t="s">
        <v>956</v>
      </c>
      <c r="B24" s="350">
        <v>98.32</v>
      </c>
      <c r="C24" s="350">
        <v>1.68</v>
      </c>
      <c r="D24" s="350">
        <v>100</v>
      </c>
      <c r="E24" s="466" t="s">
        <v>957</v>
      </c>
    </row>
    <row r="25" spans="1:5" s="55" customFormat="1" x14ac:dyDescent="0.2">
      <c r="A25" s="107"/>
      <c r="B25" s="108"/>
      <c r="C25" s="108"/>
      <c r="D25" s="108"/>
      <c r="E25" s="109"/>
    </row>
    <row r="26" spans="1:5" x14ac:dyDescent="0.2">
      <c r="A26" s="1342" t="s">
        <v>376</v>
      </c>
      <c r="B26" s="1342"/>
      <c r="C26" s="1342"/>
      <c r="D26" s="1342"/>
      <c r="E26" s="1342"/>
    </row>
    <row r="27" spans="1:5" x14ac:dyDescent="0.2">
      <c r="A27" s="105"/>
      <c r="B27" s="105"/>
      <c r="C27" s="105"/>
      <c r="D27" s="105"/>
      <c r="E27" s="105"/>
    </row>
    <row r="28" spans="1:5" s="90" customFormat="1" x14ac:dyDescent="0.2">
      <c r="A28" s="57" t="s">
        <v>1063</v>
      </c>
      <c r="B28" s="23">
        <v>25.84</v>
      </c>
      <c r="C28" s="23">
        <v>38.81</v>
      </c>
      <c r="D28" s="23">
        <v>26.06</v>
      </c>
      <c r="E28" s="199" t="s">
        <v>368</v>
      </c>
    </row>
    <row r="29" spans="1:5" s="90" customFormat="1" x14ac:dyDescent="0.2">
      <c r="A29" s="57" t="s">
        <v>369</v>
      </c>
      <c r="B29" s="23">
        <v>69.64</v>
      </c>
      <c r="C29" s="23">
        <v>55.66</v>
      </c>
      <c r="D29" s="23">
        <v>69.41</v>
      </c>
      <c r="E29" s="199" t="s">
        <v>370</v>
      </c>
    </row>
    <row r="30" spans="1:5" s="90" customFormat="1" x14ac:dyDescent="0.2">
      <c r="A30" s="57" t="s">
        <v>373</v>
      </c>
      <c r="B30" s="23">
        <v>4.5199999999999996</v>
      </c>
      <c r="C30" s="23">
        <v>5.53</v>
      </c>
      <c r="D30" s="23">
        <v>4.53</v>
      </c>
      <c r="E30" s="199" t="s">
        <v>374</v>
      </c>
    </row>
    <row r="31" spans="1:5" s="90" customFormat="1" x14ac:dyDescent="0.2">
      <c r="A31" s="57"/>
      <c r="B31" s="23"/>
      <c r="C31" s="23"/>
      <c r="D31" s="23"/>
      <c r="E31" s="199"/>
    </row>
    <row r="32" spans="1:5" s="257" customFormat="1" ht="18" customHeight="1" x14ac:dyDescent="0.2">
      <c r="A32" s="465" t="s">
        <v>956</v>
      </c>
      <c r="B32" s="350">
        <v>100</v>
      </c>
      <c r="C32" s="350">
        <v>100</v>
      </c>
      <c r="D32" s="350">
        <v>100</v>
      </c>
      <c r="E32" s="466" t="s">
        <v>957</v>
      </c>
    </row>
    <row r="33" spans="1:5" s="55" customFormat="1" x14ac:dyDescent="0.2">
      <c r="A33" s="107"/>
      <c r="B33" s="108"/>
      <c r="C33" s="108"/>
      <c r="D33" s="108"/>
      <c r="E33" s="109"/>
    </row>
    <row r="34" spans="1:5" x14ac:dyDescent="0.2">
      <c r="A34" s="1342" t="s">
        <v>377</v>
      </c>
      <c r="B34" s="1342"/>
      <c r="C34" s="1342"/>
      <c r="D34" s="1342"/>
      <c r="E34" s="1342"/>
    </row>
    <row r="35" spans="1:5" x14ac:dyDescent="0.2">
      <c r="A35" s="105"/>
      <c r="B35" s="105"/>
      <c r="C35" s="105"/>
      <c r="D35" s="105"/>
      <c r="E35" s="105"/>
    </row>
    <row r="36" spans="1:5" s="90" customFormat="1" x14ac:dyDescent="0.2">
      <c r="A36" s="57" t="s">
        <v>1063</v>
      </c>
      <c r="B36" s="23">
        <v>26.3</v>
      </c>
      <c r="C36" s="23">
        <v>34.299999999999997</v>
      </c>
      <c r="D36" s="23">
        <v>26.47</v>
      </c>
      <c r="E36" s="199" t="s">
        <v>368</v>
      </c>
    </row>
    <row r="37" spans="1:5" s="90" customFormat="1" x14ac:dyDescent="0.2">
      <c r="A37" s="57" t="s">
        <v>369</v>
      </c>
      <c r="B37" s="23">
        <v>69.38</v>
      </c>
      <c r="C37" s="23">
        <v>59.32</v>
      </c>
      <c r="D37" s="23">
        <v>69.150000000000006</v>
      </c>
      <c r="E37" s="199" t="s">
        <v>370</v>
      </c>
    </row>
    <row r="38" spans="1:5" s="90" customFormat="1" x14ac:dyDescent="0.2">
      <c r="A38" s="57" t="s">
        <v>373</v>
      </c>
      <c r="B38" s="23">
        <v>4.32</v>
      </c>
      <c r="C38" s="23">
        <v>6.38</v>
      </c>
      <c r="D38" s="23">
        <v>4.37</v>
      </c>
      <c r="E38" s="199" t="s">
        <v>374</v>
      </c>
    </row>
    <row r="39" spans="1:5" s="90" customFormat="1" x14ac:dyDescent="0.2">
      <c r="A39" s="57"/>
      <c r="B39" s="23"/>
      <c r="C39" s="23"/>
      <c r="D39" s="23"/>
      <c r="E39" s="199"/>
    </row>
    <row r="40" spans="1:5" s="257" customFormat="1" ht="18" customHeight="1" x14ac:dyDescent="0.2">
      <c r="A40" s="465" t="s">
        <v>956</v>
      </c>
      <c r="B40" s="350">
        <v>100</v>
      </c>
      <c r="C40" s="350">
        <v>100</v>
      </c>
      <c r="D40" s="350">
        <v>100</v>
      </c>
      <c r="E40" s="466" t="s">
        <v>957</v>
      </c>
    </row>
    <row r="41" spans="1:5" x14ac:dyDescent="0.2">
      <c r="A41" s="248"/>
      <c r="B41" s="263"/>
      <c r="C41" s="263"/>
      <c r="D41" s="263"/>
      <c r="E41" s="251"/>
    </row>
    <row r="42" spans="1:5" ht="9" customHeight="1" x14ac:dyDescent="0.2">
      <c r="A42" s="30" t="s">
        <v>998</v>
      </c>
      <c r="B42" s="30"/>
      <c r="C42" s="30"/>
      <c r="D42" s="30"/>
      <c r="E42" s="31" t="s">
        <v>1342</v>
      </c>
    </row>
  </sheetData>
  <mergeCells count="10">
    <mergeCell ref="A1:E1"/>
    <mergeCell ref="A2:E2"/>
    <mergeCell ref="A3:E3"/>
    <mergeCell ref="A4:E4"/>
    <mergeCell ref="A26:E26"/>
    <mergeCell ref="A34:E34"/>
    <mergeCell ref="A5:A8"/>
    <mergeCell ref="E5:E8"/>
    <mergeCell ref="A10:E10"/>
    <mergeCell ref="A18:E18"/>
  </mergeCells>
  <phoneticPr fontId="1" type="noConversion"/>
  <pageMargins left="0.78740157480314965" right="0.78740157480314965" top="0.98425196850393704" bottom="0.78740157480314965"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10"/>
  <sheetViews>
    <sheetView zoomScale="130" zoomScaleNormal="130" workbookViewId="0">
      <selection activeCell="J24" sqref="J24"/>
    </sheetView>
  </sheetViews>
  <sheetFormatPr baseColWidth="10" defaultRowHeight="12.75" x14ac:dyDescent="0.2"/>
  <cols>
    <col min="1" max="1" width="3.5703125" style="90" customWidth="1"/>
    <col min="2" max="2" width="20.5703125" customWidth="1"/>
    <col min="3" max="8" width="7.7109375" style="111" customWidth="1"/>
    <col min="9" max="9" width="20.5703125" customWidth="1"/>
  </cols>
  <sheetData>
    <row r="1" spans="1:9" ht="10.5" customHeight="1" x14ac:dyDescent="0.2">
      <c r="A1" s="1028" t="s">
        <v>378</v>
      </c>
      <c r="B1" s="1028"/>
      <c r="C1" s="1028"/>
      <c r="D1" s="1028"/>
      <c r="E1" s="1028"/>
      <c r="F1" s="1028"/>
      <c r="G1" s="1028"/>
      <c r="H1" s="1028"/>
      <c r="I1" s="1028"/>
    </row>
    <row r="2" spans="1:9" s="90" customFormat="1" ht="28.5" customHeight="1" x14ac:dyDescent="0.2">
      <c r="A2" s="1029" t="s">
        <v>384</v>
      </c>
      <c r="B2" s="1029"/>
      <c r="C2" s="1029"/>
      <c r="D2" s="1029"/>
      <c r="E2" s="1029"/>
      <c r="F2" s="1029"/>
      <c r="G2" s="1029"/>
      <c r="H2" s="1029"/>
      <c r="I2" s="1029"/>
    </row>
    <row r="3" spans="1:9" s="90" customFormat="1" ht="24" customHeight="1" x14ac:dyDescent="0.2">
      <c r="A3" s="1029" t="s">
        <v>379</v>
      </c>
      <c r="B3" s="1029"/>
      <c r="C3" s="1029"/>
      <c r="D3" s="1029"/>
      <c r="E3" s="1029"/>
      <c r="F3" s="1029"/>
      <c r="G3" s="1029"/>
      <c r="H3" s="1029"/>
      <c r="I3" s="1029"/>
    </row>
    <row r="4" spans="1:9" ht="10.5" customHeight="1" x14ac:dyDescent="0.2">
      <c r="A4" s="1161"/>
      <c r="B4" s="1161"/>
      <c r="C4" s="1161"/>
      <c r="D4" s="1161"/>
      <c r="E4" s="1161"/>
      <c r="F4" s="1161"/>
      <c r="G4" s="1161"/>
      <c r="H4" s="1161"/>
      <c r="I4" s="1161"/>
    </row>
    <row r="5" spans="1:9" s="124" customFormat="1" ht="14.25" customHeight="1" x14ac:dyDescent="0.15">
      <c r="A5" s="1347" t="s">
        <v>109</v>
      </c>
      <c r="B5" s="1275"/>
      <c r="C5" s="1350" t="s">
        <v>380</v>
      </c>
      <c r="D5" s="1351"/>
      <c r="E5" s="1352"/>
      <c r="F5" s="1350" t="s">
        <v>382</v>
      </c>
      <c r="G5" s="1351"/>
      <c r="H5" s="1352"/>
      <c r="I5" s="1344" t="s">
        <v>110</v>
      </c>
    </row>
    <row r="6" spans="1:9" s="124" customFormat="1" ht="14.25" customHeight="1" thickBot="1" x14ac:dyDescent="0.2">
      <c r="A6" s="1348"/>
      <c r="B6" s="1276"/>
      <c r="C6" s="1353" t="s">
        <v>381</v>
      </c>
      <c r="D6" s="1354"/>
      <c r="E6" s="1355"/>
      <c r="F6" s="1353" t="s">
        <v>383</v>
      </c>
      <c r="G6" s="1354"/>
      <c r="H6" s="1355"/>
      <c r="I6" s="1345"/>
    </row>
    <row r="7" spans="1:9" s="124" customFormat="1" ht="14.25" customHeight="1" x14ac:dyDescent="0.15">
      <c r="A7" s="1348"/>
      <c r="B7" s="1276"/>
      <c r="C7" s="266" t="s">
        <v>1063</v>
      </c>
      <c r="D7" s="266" t="s">
        <v>369</v>
      </c>
      <c r="E7" s="266" t="s">
        <v>373</v>
      </c>
      <c r="F7" s="467" t="s">
        <v>1063</v>
      </c>
      <c r="G7" s="267" t="s">
        <v>369</v>
      </c>
      <c r="H7" s="266" t="s">
        <v>373</v>
      </c>
      <c r="I7" s="1345"/>
    </row>
    <row r="8" spans="1:9" s="124" customFormat="1" ht="14.25" customHeight="1" x14ac:dyDescent="0.15">
      <c r="A8" s="1349"/>
      <c r="B8" s="1277"/>
      <c r="C8" s="468" t="s">
        <v>368</v>
      </c>
      <c r="D8" s="468" t="s">
        <v>370</v>
      </c>
      <c r="E8" s="468" t="s">
        <v>374</v>
      </c>
      <c r="F8" s="469" t="s">
        <v>368</v>
      </c>
      <c r="G8" s="470" t="s">
        <v>370</v>
      </c>
      <c r="H8" s="468" t="s">
        <v>374</v>
      </c>
      <c r="I8" s="1346"/>
    </row>
    <row r="9" spans="1:9" x14ac:dyDescent="0.2">
      <c r="A9" s="60"/>
      <c r="B9" s="60"/>
      <c r="C9" s="110"/>
      <c r="D9" s="110"/>
      <c r="E9" s="110"/>
      <c r="F9" s="110"/>
      <c r="G9" s="110"/>
      <c r="H9" s="110"/>
      <c r="I9" s="66"/>
    </row>
    <row r="10" spans="1:9" s="90" customFormat="1" ht="12" customHeight="1" x14ac:dyDescent="0.2">
      <c r="A10" s="172" t="s">
        <v>487</v>
      </c>
      <c r="B10" s="178" t="s">
        <v>416</v>
      </c>
      <c r="C10" s="23">
        <v>1.37</v>
      </c>
      <c r="D10" s="23">
        <v>98.38</v>
      </c>
      <c r="E10" s="23">
        <v>0.25</v>
      </c>
      <c r="F10" s="23">
        <v>1.74</v>
      </c>
      <c r="G10" s="23">
        <v>98.07</v>
      </c>
      <c r="H10" s="23">
        <v>0.19</v>
      </c>
      <c r="I10" s="184" t="s">
        <v>417</v>
      </c>
    </row>
    <row r="11" spans="1:9" s="90" customFormat="1" ht="12" customHeight="1" x14ac:dyDescent="0.2">
      <c r="A11" s="172" t="s">
        <v>488</v>
      </c>
      <c r="B11" s="178" t="s">
        <v>418</v>
      </c>
      <c r="C11" s="23">
        <v>2.5499999999999998</v>
      </c>
      <c r="D11" s="23">
        <v>97.32</v>
      </c>
      <c r="E11" s="23">
        <v>0.13</v>
      </c>
      <c r="F11" s="23">
        <v>9.5299999999999994</v>
      </c>
      <c r="G11" s="23">
        <v>89.96</v>
      </c>
      <c r="H11" s="23">
        <v>0.51</v>
      </c>
      <c r="I11" s="184" t="s">
        <v>419</v>
      </c>
    </row>
    <row r="12" spans="1:9" s="90" customFormat="1" ht="12" customHeight="1" x14ac:dyDescent="0.2">
      <c r="A12" s="172" t="s">
        <v>489</v>
      </c>
      <c r="B12" s="178" t="s">
        <v>420</v>
      </c>
      <c r="C12" s="23">
        <v>8.56</v>
      </c>
      <c r="D12" s="23">
        <v>91.44</v>
      </c>
      <c r="E12" s="23" t="s">
        <v>961</v>
      </c>
      <c r="F12" s="23">
        <v>12.2</v>
      </c>
      <c r="G12" s="23">
        <v>87.8</v>
      </c>
      <c r="H12" s="23" t="s">
        <v>961</v>
      </c>
      <c r="I12" s="184" t="s">
        <v>421</v>
      </c>
    </row>
    <row r="13" spans="1:9" s="90" customFormat="1" ht="12" customHeight="1" x14ac:dyDescent="0.2">
      <c r="A13" s="172" t="s">
        <v>490</v>
      </c>
      <c r="B13" s="178" t="s">
        <v>422</v>
      </c>
      <c r="C13" s="23">
        <v>12.47</v>
      </c>
      <c r="D13" s="23">
        <v>87.16</v>
      </c>
      <c r="E13" s="23">
        <v>0.37</v>
      </c>
      <c r="F13" s="23">
        <v>13.29</v>
      </c>
      <c r="G13" s="23">
        <v>86.23</v>
      </c>
      <c r="H13" s="23">
        <v>0.48</v>
      </c>
      <c r="I13" s="184" t="s">
        <v>423</v>
      </c>
    </row>
    <row r="14" spans="1:9" s="90" customFormat="1" ht="12" customHeight="1" x14ac:dyDescent="0.2">
      <c r="A14" s="172" t="s">
        <v>491</v>
      </c>
      <c r="B14" s="178" t="s">
        <v>424</v>
      </c>
      <c r="C14" s="23">
        <v>2.33</v>
      </c>
      <c r="D14" s="23">
        <v>97.67</v>
      </c>
      <c r="E14" s="23" t="s">
        <v>961</v>
      </c>
      <c r="F14" s="23">
        <v>2.42</v>
      </c>
      <c r="G14" s="23">
        <v>97.58</v>
      </c>
      <c r="H14" s="23" t="s">
        <v>961</v>
      </c>
      <c r="I14" s="184" t="s">
        <v>425</v>
      </c>
    </row>
    <row r="15" spans="1:9" s="90" customFormat="1" ht="12" customHeight="1" x14ac:dyDescent="0.2">
      <c r="A15" s="172" t="s">
        <v>492</v>
      </c>
      <c r="B15" s="22" t="s">
        <v>426</v>
      </c>
      <c r="C15" s="23">
        <v>3.88</v>
      </c>
      <c r="D15" s="23">
        <v>2.69</v>
      </c>
      <c r="E15" s="23">
        <v>93.43</v>
      </c>
      <c r="F15" s="23">
        <v>4.17</v>
      </c>
      <c r="G15" s="23">
        <v>1.76</v>
      </c>
      <c r="H15" s="23">
        <v>94.07</v>
      </c>
      <c r="I15" s="184" t="s">
        <v>427</v>
      </c>
    </row>
    <row r="16" spans="1:9" s="90" customFormat="1" ht="12" customHeight="1" x14ac:dyDescent="0.2">
      <c r="A16" s="172" t="s">
        <v>493</v>
      </c>
      <c r="B16" s="178" t="s">
        <v>428</v>
      </c>
      <c r="C16" s="23">
        <v>2.02</v>
      </c>
      <c r="D16" s="23">
        <v>97.47</v>
      </c>
      <c r="E16" s="23">
        <v>0.51</v>
      </c>
      <c r="F16" s="23">
        <v>1.87</v>
      </c>
      <c r="G16" s="23">
        <v>97.53</v>
      </c>
      <c r="H16" s="23">
        <v>0.6</v>
      </c>
      <c r="I16" s="184" t="s">
        <v>429</v>
      </c>
    </row>
    <row r="17" spans="1:9" s="90" customFormat="1" ht="12" customHeight="1" x14ac:dyDescent="0.2">
      <c r="A17" s="172" t="s">
        <v>494</v>
      </c>
      <c r="B17" s="178" t="s">
        <v>430</v>
      </c>
      <c r="C17" s="23">
        <v>73</v>
      </c>
      <c r="D17" s="23">
        <v>26.29</v>
      </c>
      <c r="E17" s="23">
        <v>0.71</v>
      </c>
      <c r="F17" s="23">
        <v>73.8</v>
      </c>
      <c r="G17" s="23">
        <v>25.52</v>
      </c>
      <c r="H17" s="23">
        <v>0.68</v>
      </c>
      <c r="I17" s="184" t="s">
        <v>431</v>
      </c>
    </row>
    <row r="18" spans="1:9" s="90" customFormat="1" ht="12" customHeight="1" x14ac:dyDescent="0.2">
      <c r="A18" s="172" t="s">
        <v>495</v>
      </c>
      <c r="B18" s="178" t="s">
        <v>432</v>
      </c>
      <c r="C18" s="23">
        <v>2.79</v>
      </c>
      <c r="D18" s="23">
        <v>96.89</v>
      </c>
      <c r="E18" s="23">
        <v>0.33</v>
      </c>
      <c r="F18" s="23">
        <v>0.61</v>
      </c>
      <c r="G18" s="23">
        <v>99.23</v>
      </c>
      <c r="H18" s="23">
        <v>0.15</v>
      </c>
      <c r="I18" s="184" t="s">
        <v>433</v>
      </c>
    </row>
    <row r="19" spans="1:9" s="90" customFormat="1" ht="12" customHeight="1" x14ac:dyDescent="0.2">
      <c r="A19" s="172" t="s">
        <v>496</v>
      </c>
      <c r="B19" s="178" t="s">
        <v>434</v>
      </c>
      <c r="C19" s="23">
        <v>20.29</v>
      </c>
      <c r="D19" s="23">
        <v>79.39</v>
      </c>
      <c r="E19" s="23">
        <v>0.31</v>
      </c>
      <c r="F19" s="23">
        <v>18.64</v>
      </c>
      <c r="G19" s="23">
        <v>80.86</v>
      </c>
      <c r="H19" s="23">
        <v>0.5</v>
      </c>
      <c r="I19" s="184" t="s">
        <v>435</v>
      </c>
    </row>
    <row r="20" spans="1:9" s="90" customFormat="1" ht="12" customHeight="1" x14ac:dyDescent="0.2">
      <c r="A20" s="172" t="s">
        <v>497</v>
      </c>
      <c r="B20" s="22" t="s">
        <v>436</v>
      </c>
      <c r="C20" s="23">
        <v>25.65</v>
      </c>
      <c r="D20" s="23">
        <v>73.13</v>
      </c>
      <c r="E20" s="23">
        <v>1.23</v>
      </c>
      <c r="F20" s="23">
        <v>25.84</v>
      </c>
      <c r="G20" s="23">
        <v>72.819999999999993</v>
      </c>
      <c r="H20" s="23">
        <v>1.34</v>
      </c>
      <c r="I20" s="184" t="s">
        <v>437</v>
      </c>
    </row>
    <row r="21" spans="1:9" s="90" customFormat="1" ht="12" customHeight="1" x14ac:dyDescent="0.2">
      <c r="A21" s="172" t="s">
        <v>498</v>
      </c>
      <c r="B21" s="178" t="s">
        <v>438</v>
      </c>
      <c r="C21" s="23">
        <v>59.85</v>
      </c>
      <c r="D21" s="23">
        <v>39.68</v>
      </c>
      <c r="E21" s="23">
        <v>0.47</v>
      </c>
      <c r="F21" s="23">
        <v>62.01</v>
      </c>
      <c r="G21" s="23">
        <v>37.340000000000003</v>
      </c>
      <c r="H21" s="23">
        <v>0.65</v>
      </c>
      <c r="I21" s="184" t="s">
        <v>439</v>
      </c>
    </row>
    <row r="22" spans="1:9" s="90" customFormat="1" ht="12" customHeight="1" x14ac:dyDescent="0.2">
      <c r="A22" s="172" t="s">
        <v>499</v>
      </c>
      <c r="B22" s="178" t="s">
        <v>440</v>
      </c>
      <c r="C22" s="23">
        <v>14.91</v>
      </c>
      <c r="D22" s="23">
        <v>83.14</v>
      </c>
      <c r="E22" s="23">
        <v>1.95</v>
      </c>
      <c r="F22" s="23">
        <v>15.24</v>
      </c>
      <c r="G22" s="23">
        <v>82.47</v>
      </c>
      <c r="H22" s="23">
        <v>2.29</v>
      </c>
      <c r="I22" s="184" t="s">
        <v>441</v>
      </c>
    </row>
    <row r="23" spans="1:9" s="90" customFormat="1" ht="12" customHeight="1" x14ac:dyDescent="0.2">
      <c r="A23" s="172" t="s">
        <v>500</v>
      </c>
      <c r="B23" s="178" t="s">
        <v>442</v>
      </c>
      <c r="C23" s="23">
        <v>2.9</v>
      </c>
      <c r="D23" s="23">
        <v>97.1</v>
      </c>
      <c r="E23" s="23" t="s">
        <v>961</v>
      </c>
      <c r="F23" s="23">
        <v>3.47</v>
      </c>
      <c r="G23" s="23">
        <v>96.28</v>
      </c>
      <c r="H23" s="23">
        <v>0.25</v>
      </c>
      <c r="I23" s="184" t="s">
        <v>443</v>
      </c>
    </row>
    <row r="24" spans="1:9" s="90" customFormat="1" ht="12" customHeight="1" x14ac:dyDescent="0.2">
      <c r="A24" s="172" t="s">
        <v>501</v>
      </c>
      <c r="B24" s="178" t="s">
        <v>444</v>
      </c>
      <c r="C24" s="23">
        <v>6.64</v>
      </c>
      <c r="D24" s="23">
        <v>93.06</v>
      </c>
      <c r="E24" s="23">
        <v>0.3</v>
      </c>
      <c r="F24" s="23">
        <v>7.03</v>
      </c>
      <c r="G24" s="23">
        <v>92.61</v>
      </c>
      <c r="H24" s="23">
        <v>0.36</v>
      </c>
      <c r="I24" s="184" t="s">
        <v>445</v>
      </c>
    </row>
    <row r="25" spans="1:9" s="90" customFormat="1" ht="12" customHeight="1" x14ac:dyDescent="0.2">
      <c r="A25" s="172" t="s">
        <v>502</v>
      </c>
      <c r="B25" s="22" t="s">
        <v>446</v>
      </c>
      <c r="C25" s="23">
        <v>3.3</v>
      </c>
      <c r="D25" s="23">
        <v>96.22</v>
      </c>
      <c r="E25" s="23">
        <v>0.48</v>
      </c>
      <c r="F25" s="23">
        <v>3.79</v>
      </c>
      <c r="G25" s="23">
        <v>95.85</v>
      </c>
      <c r="H25" s="23">
        <v>0.36</v>
      </c>
      <c r="I25" s="184" t="s">
        <v>447</v>
      </c>
    </row>
    <row r="26" spans="1:9" s="90" customFormat="1" ht="12" customHeight="1" x14ac:dyDescent="0.2">
      <c r="A26" s="172" t="s">
        <v>503</v>
      </c>
      <c r="B26" s="178" t="s">
        <v>448</v>
      </c>
      <c r="C26" s="23">
        <v>2.94</v>
      </c>
      <c r="D26" s="23">
        <v>96.72</v>
      </c>
      <c r="E26" s="23">
        <v>0.33</v>
      </c>
      <c r="F26" s="23">
        <v>2.2999999999999998</v>
      </c>
      <c r="G26" s="23">
        <v>97.34</v>
      </c>
      <c r="H26" s="23">
        <v>0.36</v>
      </c>
      <c r="I26" s="184" t="s">
        <v>449</v>
      </c>
    </row>
    <row r="27" spans="1:9" s="90" customFormat="1" ht="12" customHeight="1" x14ac:dyDescent="0.2">
      <c r="A27" s="172" t="s">
        <v>504</v>
      </c>
      <c r="B27" s="178" t="s">
        <v>450</v>
      </c>
      <c r="C27" s="23">
        <v>1.05</v>
      </c>
      <c r="D27" s="23">
        <v>98.86</v>
      </c>
      <c r="E27" s="23">
        <v>0.09</v>
      </c>
      <c r="F27" s="23">
        <v>1.28</v>
      </c>
      <c r="G27" s="23">
        <v>98.72</v>
      </c>
      <c r="H27" s="23" t="s">
        <v>961</v>
      </c>
      <c r="I27" s="184" t="s">
        <v>451</v>
      </c>
    </row>
    <row r="28" spans="1:9" s="90" customFormat="1" ht="12" customHeight="1" x14ac:dyDescent="0.2">
      <c r="A28" s="172" t="s">
        <v>505</v>
      </c>
      <c r="B28" s="178" t="s">
        <v>452</v>
      </c>
      <c r="C28" s="23">
        <v>3.43</v>
      </c>
      <c r="D28" s="23">
        <v>81.83</v>
      </c>
      <c r="E28" s="23">
        <v>14.74</v>
      </c>
      <c r="F28" s="23">
        <v>3.69</v>
      </c>
      <c r="G28" s="23">
        <v>80.94</v>
      </c>
      <c r="H28" s="23">
        <v>15.37</v>
      </c>
      <c r="I28" s="184" t="s">
        <v>453</v>
      </c>
    </row>
    <row r="29" spans="1:9" s="90" customFormat="1" ht="12" customHeight="1" x14ac:dyDescent="0.2">
      <c r="A29" s="172" t="s">
        <v>506</v>
      </c>
      <c r="B29" s="178" t="s">
        <v>454</v>
      </c>
      <c r="C29" s="23">
        <v>4.37</v>
      </c>
      <c r="D29" s="23">
        <v>95.54</v>
      </c>
      <c r="E29" s="23">
        <v>0.09</v>
      </c>
      <c r="F29" s="23">
        <v>4.8600000000000003</v>
      </c>
      <c r="G29" s="23">
        <v>94.92</v>
      </c>
      <c r="H29" s="23">
        <v>0.23</v>
      </c>
      <c r="I29" s="184" t="s">
        <v>455</v>
      </c>
    </row>
    <row r="30" spans="1:9" s="90" customFormat="1" ht="12" customHeight="1" x14ac:dyDescent="0.2">
      <c r="A30" s="172" t="s">
        <v>507</v>
      </c>
      <c r="B30" s="22" t="s">
        <v>456</v>
      </c>
      <c r="C30" s="23">
        <v>2.41</v>
      </c>
      <c r="D30" s="23">
        <v>96.82</v>
      </c>
      <c r="E30" s="23">
        <v>0.77</v>
      </c>
      <c r="F30" s="23">
        <v>2.3199999999999998</v>
      </c>
      <c r="G30" s="23">
        <v>96.73</v>
      </c>
      <c r="H30" s="23">
        <v>0.95</v>
      </c>
      <c r="I30" s="184" t="s">
        <v>457</v>
      </c>
    </row>
    <row r="31" spans="1:9" s="90" customFormat="1" ht="12" customHeight="1" x14ac:dyDescent="0.2">
      <c r="A31" s="172" t="s">
        <v>508</v>
      </c>
      <c r="B31" s="178" t="s">
        <v>458</v>
      </c>
      <c r="C31" s="23">
        <v>8.2899999999999991</v>
      </c>
      <c r="D31" s="23">
        <v>91.11</v>
      </c>
      <c r="E31" s="23">
        <v>0.6</v>
      </c>
      <c r="F31" s="23">
        <v>7.88</v>
      </c>
      <c r="G31" s="23">
        <v>91.3</v>
      </c>
      <c r="H31" s="23">
        <v>0.81</v>
      </c>
      <c r="I31" s="184" t="s">
        <v>459</v>
      </c>
    </row>
    <row r="32" spans="1:9" s="90" customFormat="1" ht="12" customHeight="1" x14ac:dyDescent="0.2">
      <c r="A32" s="172" t="s">
        <v>509</v>
      </c>
      <c r="B32" s="178" t="s">
        <v>460</v>
      </c>
      <c r="C32" s="23">
        <v>12.38</v>
      </c>
      <c r="D32" s="23">
        <v>87.27</v>
      </c>
      <c r="E32" s="23">
        <v>0.34</v>
      </c>
      <c r="F32" s="23">
        <v>10.64</v>
      </c>
      <c r="G32" s="23">
        <v>89.03</v>
      </c>
      <c r="H32" s="23">
        <v>0.33</v>
      </c>
      <c r="I32" s="184" t="s">
        <v>461</v>
      </c>
    </row>
    <row r="33" spans="1:9" s="90" customFormat="1" ht="12" customHeight="1" x14ac:dyDescent="0.2">
      <c r="A33" s="172" t="s">
        <v>510</v>
      </c>
      <c r="B33" s="178" t="s">
        <v>462</v>
      </c>
      <c r="C33" s="23">
        <v>3.44</v>
      </c>
      <c r="D33" s="23">
        <v>96.21</v>
      </c>
      <c r="E33" s="23">
        <v>0.35</v>
      </c>
      <c r="F33" s="23">
        <v>3.36</v>
      </c>
      <c r="G33" s="23">
        <v>96.25</v>
      </c>
      <c r="H33" s="23">
        <v>0.38</v>
      </c>
      <c r="I33" s="184" t="s">
        <v>463</v>
      </c>
    </row>
    <row r="34" spans="1:9" s="90" customFormat="1" ht="12" customHeight="1" x14ac:dyDescent="0.2">
      <c r="A34" s="172" t="s">
        <v>511</v>
      </c>
      <c r="B34" s="178" t="s">
        <v>464</v>
      </c>
      <c r="C34" s="23">
        <v>30.55</v>
      </c>
      <c r="D34" s="23">
        <v>68.92</v>
      </c>
      <c r="E34" s="23">
        <v>0.53</v>
      </c>
      <c r="F34" s="23">
        <v>31.15</v>
      </c>
      <c r="G34" s="23">
        <v>68.67</v>
      </c>
      <c r="H34" s="23">
        <v>0.17</v>
      </c>
      <c r="I34" s="184" t="s">
        <v>465</v>
      </c>
    </row>
    <row r="35" spans="1:9" s="90" customFormat="1" ht="12" customHeight="1" x14ac:dyDescent="0.2">
      <c r="A35" s="172" t="s">
        <v>512</v>
      </c>
      <c r="B35" s="22" t="s">
        <v>466</v>
      </c>
      <c r="C35" s="23">
        <v>4.42</v>
      </c>
      <c r="D35" s="23">
        <v>4.58</v>
      </c>
      <c r="E35" s="23">
        <v>91</v>
      </c>
      <c r="F35" s="23">
        <v>6.84</v>
      </c>
      <c r="G35" s="23">
        <v>3.46</v>
      </c>
      <c r="H35" s="23">
        <v>89.7</v>
      </c>
      <c r="I35" s="184" t="s">
        <v>467</v>
      </c>
    </row>
    <row r="36" spans="1:9" s="90" customFormat="1" ht="12" customHeight="1" x14ac:dyDescent="0.2">
      <c r="A36" s="172" t="s">
        <v>513</v>
      </c>
      <c r="B36" s="178" t="s">
        <v>468</v>
      </c>
      <c r="C36" s="23">
        <v>2.33</v>
      </c>
      <c r="D36" s="23">
        <v>97.67</v>
      </c>
      <c r="E36" s="23" t="s">
        <v>961</v>
      </c>
      <c r="F36" s="23">
        <v>2.66</v>
      </c>
      <c r="G36" s="23">
        <v>97.34</v>
      </c>
      <c r="H36" s="23" t="s">
        <v>961</v>
      </c>
      <c r="I36" s="184" t="s">
        <v>469</v>
      </c>
    </row>
    <row r="37" spans="1:9" s="90" customFormat="1" ht="12" customHeight="1" x14ac:dyDescent="0.2">
      <c r="A37" s="172" t="s">
        <v>514</v>
      </c>
      <c r="B37" s="178" t="s">
        <v>470</v>
      </c>
      <c r="C37" s="23">
        <v>13.65</v>
      </c>
      <c r="D37" s="23">
        <v>86.28</v>
      </c>
      <c r="E37" s="23">
        <v>7.0000000000000007E-2</v>
      </c>
      <c r="F37" s="23">
        <v>15.58</v>
      </c>
      <c r="G37" s="23">
        <v>84.1</v>
      </c>
      <c r="H37" s="23">
        <v>0.32</v>
      </c>
      <c r="I37" s="184" t="s">
        <v>471</v>
      </c>
    </row>
    <row r="38" spans="1:9" s="90" customFormat="1" ht="12" customHeight="1" x14ac:dyDescent="0.2">
      <c r="A38" s="172" t="s">
        <v>515</v>
      </c>
      <c r="B38" s="178" t="s">
        <v>472</v>
      </c>
      <c r="C38" s="23">
        <v>37.97</v>
      </c>
      <c r="D38" s="23">
        <v>61.65</v>
      </c>
      <c r="E38" s="23">
        <v>0.37</v>
      </c>
      <c r="F38" s="23">
        <v>36.89</v>
      </c>
      <c r="G38" s="23">
        <v>62.7</v>
      </c>
      <c r="H38" s="23">
        <v>0.42</v>
      </c>
      <c r="I38" s="184" t="s">
        <v>473</v>
      </c>
    </row>
    <row r="39" spans="1:9" s="90" customFormat="1" ht="12" customHeight="1" x14ac:dyDescent="0.2">
      <c r="A39" s="172" t="s">
        <v>516</v>
      </c>
      <c r="B39" s="178" t="s">
        <v>474</v>
      </c>
      <c r="C39" s="23">
        <v>1.78</v>
      </c>
      <c r="D39" s="23">
        <v>97.31</v>
      </c>
      <c r="E39" s="23">
        <v>0.91</v>
      </c>
      <c r="F39" s="23">
        <v>2.36</v>
      </c>
      <c r="G39" s="23">
        <v>96.25</v>
      </c>
      <c r="H39" s="23">
        <v>1.39</v>
      </c>
      <c r="I39" s="184" t="s">
        <v>475</v>
      </c>
    </row>
    <row r="40" spans="1:9" s="90" customFormat="1" ht="12" customHeight="1" x14ac:dyDescent="0.2">
      <c r="A40" s="172" t="s">
        <v>517</v>
      </c>
      <c r="B40" s="22" t="s">
        <v>476</v>
      </c>
      <c r="C40" s="23">
        <v>3.99</v>
      </c>
      <c r="D40" s="23">
        <v>95.56</v>
      </c>
      <c r="E40" s="23">
        <v>0.45</v>
      </c>
      <c r="F40" s="23">
        <v>4.46</v>
      </c>
      <c r="G40" s="23">
        <v>94.92</v>
      </c>
      <c r="H40" s="23">
        <v>0.62</v>
      </c>
      <c r="I40" s="184" t="s">
        <v>477</v>
      </c>
    </row>
    <row r="41" spans="1:9" s="90" customFormat="1" ht="12" customHeight="1" x14ac:dyDescent="0.2">
      <c r="A41" s="172" t="s">
        <v>518</v>
      </c>
      <c r="B41" s="178" t="s">
        <v>478</v>
      </c>
      <c r="C41" s="23">
        <v>40.69</v>
      </c>
      <c r="D41" s="23">
        <v>57.82</v>
      </c>
      <c r="E41" s="23">
        <v>1.49</v>
      </c>
      <c r="F41" s="23">
        <v>38.51</v>
      </c>
      <c r="G41" s="23">
        <v>59.63</v>
      </c>
      <c r="H41" s="23">
        <v>1.86</v>
      </c>
      <c r="I41" s="184" t="s">
        <v>739</v>
      </c>
    </row>
    <row r="42" spans="1:9" s="90" customFormat="1" ht="12" customHeight="1" x14ac:dyDescent="0.2">
      <c r="A42" s="172" t="s">
        <v>519</v>
      </c>
      <c r="B42" s="178" t="s">
        <v>740</v>
      </c>
      <c r="C42" s="23">
        <v>0.93</v>
      </c>
      <c r="D42" s="23">
        <v>98.72</v>
      </c>
      <c r="E42" s="23">
        <v>0.35</v>
      </c>
      <c r="F42" s="23">
        <v>1.99</v>
      </c>
      <c r="G42" s="23">
        <v>97.69</v>
      </c>
      <c r="H42" s="23">
        <v>0.32</v>
      </c>
      <c r="I42" s="184" t="s">
        <v>741</v>
      </c>
    </row>
    <row r="43" spans="1:9" s="90" customFormat="1" ht="12" customHeight="1" x14ac:dyDescent="0.2">
      <c r="A43" s="172" t="s">
        <v>520</v>
      </c>
      <c r="B43" s="178" t="s">
        <v>742</v>
      </c>
      <c r="C43" s="23">
        <v>3.09</v>
      </c>
      <c r="D43" s="23">
        <v>96.68</v>
      </c>
      <c r="E43" s="23">
        <v>0.22</v>
      </c>
      <c r="F43" s="23">
        <v>2.65</v>
      </c>
      <c r="G43" s="23">
        <v>97.05</v>
      </c>
      <c r="H43" s="23">
        <v>0.28999999999999998</v>
      </c>
      <c r="I43" s="184" t="s">
        <v>742</v>
      </c>
    </row>
    <row r="44" spans="1:9" s="90" customFormat="1" ht="12" customHeight="1" x14ac:dyDescent="0.2">
      <c r="A44" s="172" t="s">
        <v>521</v>
      </c>
      <c r="B44" s="178" t="s">
        <v>743</v>
      </c>
      <c r="C44" s="23">
        <v>21.32</v>
      </c>
      <c r="D44" s="23">
        <v>78.22</v>
      </c>
      <c r="E44" s="23">
        <v>0.46</v>
      </c>
      <c r="F44" s="23">
        <v>20.329999999999998</v>
      </c>
      <c r="G44" s="23">
        <v>78.680000000000007</v>
      </c>
      <c r="H44" s="23">
        <v>0.99</v>
      </c>
      <c r="I44" s="184" t="s">
        <v>744</v>
      </c>
    </row>
    <row r="45" spans="1:9" s="90" customFormat="1" ht="12" customHeight="1" x14ac:dyDescent="0.2">
      <c r="A45" s="172" t="s">
        <v>522</v>
      </c>
      <c r="B45" s="22" t="s">
        <v>745</v>
      </c>
      <c r="C45" s="23">
        <v>3.37</v>
      </c>
      <c r="D45" s="23">
        <v>96.51</v>
      </c>
      <c r="E45" s="23">
        <v>0.12</v>
      </c>
      <c r="F45" s="23">
        <v>3.87</v>
      </c>
      <c r="G45" s="23">
        <v>96.13</v>
      </c>
      <c r="H45" s="23" t="s">
        <v>961</v>
      </c>
      <c r="I45" s="184" t="s">
        <v>746</v>
      </c>
    </row>
    <row r="46" spans="1:9" s="90" customFormat="1" ht="12" customHeight="1" x14ac:dyDescent="0.2">
      <c r="A46" s="172" t="s">
        <v>523</v>
      </c>
      <c r="B46" s="178" t="s">
        <v>747</v>
      </c>
      <c r="C46" s="23">
        <v>2.61</v>
      </c>
      <c r="D46" s="23">
        <v>97.32</v>
      </c>
      <c r="E46" s="23">
        <v>7.0000000000000007E-2</v>
      </c>
      <c r="F46" s="23">
        <v>1.97</v>
      </c>
      <c r="G46" s="23">
        <v>97.99</v>
      </c>
      <c r="H46" s="23">
        <v>0.04</v>
      </c>
      <c r="I46" s="184" t="s">
        <v>748</v>
      </c>
    </row>
    <row r="47" spans="1:9" s="90" customFormat="1" ht="12" customHeight="1" x14ac:dyDescent="0.2">
      <c r="A47" s="172" t="s">
        <v>524</v>
      </c>
      <c r="B47" s="178" t="s">
        <v>749</v>
      </c>
      <c r="C47" s="23">
        <v>12.93</v>
      </c>
      <c r="D47" s="23">
        <v>86.81</v>
      </c>
      <c r="E47" s="23">
        <v>0.26</v>
      </c>
      <c r="F47" s="23">
        <v>14.58</v>
      </c>
      <c r="G47" s="23">
        <v>85.17</v>
      </c>
      <c r="H47" s="23">
        <v>0.25</v>
      </c>
      <c r="I47" s="184" t="s">
        <v>750</v>
      </c>
    </row>
    <row r="48" spans="1:9" s="90" customFormat="1" ht="12" customHeight="1" x14ac:dyDescent="0.2">
      <c r="A48" s="172" t="s">
        <v>525</v>
      </c>
      <c r="B48" s="178" t="s">
        <v>751</v>
      </c>
      <c r="C48" s="23">
        <v>5.34</v>
      </c>
      <c r="D48" s="23">
        <v>90.82</v>
      </c>
      <c r="E48" s="23">
        <v>3.84</v>
      </c>
      <c r="F48" s="23">
        <v>3.93</v>
      </c>
      <c r="G48" s="23">
        <v>89.93</v>
      </c>
      <c r="H48" s="23">
        <v>6.14</v>
      </c>
      <c r="I48" s="184" t="s">
        <v>752</v>
      </c>
    </row>
    <row r="49" spans="1:9" s="90" customFormat="1" ht="12" customHeight="1" x14ac:dyDescent="0.2">
      <c r="A49" s="172" t="s">
        <v>526</v>
      </c>
      <c r="B49" s="178" t="s">
        <v>753</v>
      </c>
      <c r="C49" s="23">
        <v>70.42</v>
      </c>
      <c r="D49" s="23">
        <v>29.07</v>
      </c>
      <c r="E49" s="23">
        <v>0.51</v>
      </c>
      <c r="F49" s="23">
        <v>71.5</v>
      </c>
      <c r="G49" s="23">
        <v>27.99</v>
      </c>
      <c r="H49" s="23">
        <v>0.51</v>
      </c>
      <c r="I49" s="184" t="s">
        <v>754</v>
      </c>
    </row>
    <row r="50" spans="1:9" s="90" customFormat="1" ht="12" customHeight="1" x14ac:dyDescent="0.2">
      <c r="A50" s="172" t="s">
        <v>527</v>
      </c>
      <c r="B50" s="22" t="s">
        <v>755</v>
      </c>
      <c r="C50" s="23">
        <v>7.91</v>
      </c>
      <c r="D50" s="23">
        <v>91.8</v>
      </c>
      <c r="E50" s="23">
        <v>0.28999999999999998</v>
      </c>
      <c r="F50" s="23">
        <v>7.9</v>
      </c>
      <c r="G50" s="23">
        <v>91.84</v>
      </c>
      <c r="H50" s="23">
        <v>0.26</v>
      </c>
      <c r="I50" s="184" t="s">
        <v>755</v>
      </c>
    </row>
    <row r="51" spans="1:9" s="90" customFormat="1" ht="12" customHeight="1" x14ac:dyDescent="0.2">
      <c r="A51" s="172" t="s">
        <v>528</v>
      </c>
      <c r="B51" s="178" t="s">
        <v>756</v>
      </c>
      <c r="C51" s="23">
        <v>2.29</v>
      </c>
      <c r="D51" s="23">
        <v>97.54</v>
      </c>
      <c r="E51" s="23">
        <v>0.17</v>
      </c>
      <c r="F51" s="23">
        <v>1.67</v>
      </c>
      <c r="G51" s="23">
        <v>98.09</v>
      </c>
      <c r="H51" s="23">
        <v>0.24</v>
      </c>
      <c r="I51" s="184" t="s">
        <v>757</v>
      </c>
    </row>
    <row r="52" spans="1:9" s="90" customFormat="1" ht="12" customHeight="1" x14ac:dyDescent="0.2">
      <c r="A52" s="172" t="s">
        <v>529</v>
      </c>
      <c r="B52" s="178" t="s">
        <v>758</v>
      </c>
      <c r="C52" s="23">
        <v>0.28000000000000003</v>
      </c>
      <c r="D52" s="23">
        <v>99.72</v>
      </c>
      <c r="E52" s="23" t="s">
        <v>961</v>
      </c>
      <c r="F52" s="23">
        <v>3.29</v>
      </c>
      <c r="G52" s="23">
        <v>96.71</v>
      </c>
      <c r="H52" s="23" t="s">
        <v>961</v>
      </c>
      <c r="I52" s="184" t="s">
        <v>759</v>
      </c>
    </row>
    <row r="53" spans="1:9" s="90" customFormat="1" ht="12" customHeight="1" x14ac:dyDescent="0.2">
      <c r="A53" s="172" t="s">
        <v>530</v>
      </c>
      <c r="B53" s="178" t="s">
        <v>760</v>
      </c>
      <c r="C53" s="23">
        <v>0.83</v>
      </c>
      <c r="D53" s="23">
        <v>98.95</v>
      </c>
      <c r="E53" s="23">
        <v>0.23</v>
      </c>
      <c r="F53" s="23">
        <v>1.39</v>
      </c>
      <c r="G53" s="23">
        <v>97.77</v>
      </c>
      <c r="H53" s="23">
        <v>0.83</v>
      </c>
      <c r="I53" s="184" t="s">
        <v>761</v>
      </c>
    </row>
    <row r="54" spans="1:9" s="90" customFormat="1" ht="12" customHeight="1" x14ac:dyDescent="0.2">
      <c r="A54" s="172" t="s">
        <v>531</v>
      </c>
      <c r="B54" s="178" t="s">
        <v>762</v>
      </c>
      <c r="C54" s="23">
        <v>15.96</v>
      </c>
      <c r="D54" s="23">
        <v>83.49</v>
      </c>
      <c r="E54" s="23">
        <v>0.56000000000000005</v>
      </c>
      <c r="F54" s="23">
        <v>15.22</v>
      </c>
      <c r="G54" s="23">
        <v>84.33</v>
      </c>
      <c r="H54" s="23">
        <v>0.45</v>
      </c>
      <c r="I54" s="184" t="s">
        <v>763</v>
      </c>
    </row>
    <row r="55" spans="1:9" s="90" customFormat="1" ht="12" customHeight="1" x14ac:dyDescent="0.2">
      <c r="A55" s="172" t="s">
        <v>532</v>
      </c>
      <c r="B55" s="22" t="s">
        <v>764</v>
      </c>
      <c r="C55" s="23">
        <v>3.08</v>
      </c>
      <c r="D55" s="23">
        <v>96.83</v>
      </c>
      <c r="E55" s="23">
        <v>0.09</v>
      </c>
      <c r="F55" s="23">
        <v>3</v>
      </c>
      <c r="G55" s="23">
        <v>96.92</v>
      </c>
      <c r="H55" s="23">
        <v>0.08</v>
      </c>
      <c r="I55" s="184" t="s">
        <v>765</v>
      </c>
    </row>
    <row r="56" spans="1:9" s="90" customFormat="1" ht="12" customHeight="1" x14ac:dyDescent="0.2">
      <c r="A56" s="172" t="s">
        <v>533</v>
      </c>
      <c r="B56" s="178" t="s">
        <v>766</v>
      </c>
      <c r="C56" s="23">
        <v>2.75</v>
      </c>
      <c r="D56" s="23">
        <v>3.95</v>
      </c>
      <c r="E56" s="23">
        <v>93.3</v>
      </c>
      <c r="F56" s="23">
        <v>5.0199999999999996</v>
      </c>
      <c r="G56" s="23">
        <v>2.89</v>
      </c>
      <c r="H56" s="23">
        <v>92.09</v>
      </c>
      <c r="I56" s="184" t="s">
        <v>767</v>
      </c>
    </row>
    <row r="57" spans="1:9" s="90" customFormat="1" ht="12" customHeight="1" x14ac:dyDescent="0.2">
      <c r="A57" s="172" t="s">
        <v>534</v>
      </c>
      <c r="B57" s="178" t="s">
        <v>768</v>
      </c>
      <c r="C57" s="23">
        <v>11.26</v>
      </c>
      <c r="D57" s="23">
        <v>88.5</v>
      </c>
      <c r="E57" s="23">
        <v>0.24</v>
      </c>
      <c r="F57" s="23">
        <v>13.41</v>
      </c>
      <c r="G57" s="23">
        <v>86.41</v>
      </c>
      <c r="H57" s="23">
        <v>0.17</v>
      </c>
      <c r="I57" s="184" t="s">
        <v>769</v>
      </c>
    </row>
    <row r="58" spans="1:9" s="90" customFormat="1" ht="12" customHeight="1" x14ac:dyDescent="0.2">
      <c r="A58" s="172" t="s">
        <v>535</v>
      </c>
      <c r="B58" s="178" t="s">
        <v>770</v>
      </c>
      <c r="C58" s="23">
        <v>0.7</v>
      </c>
      <c r="D58" s="23">
        <v>99.3</v>
      </c>
      <c r="E58" s="23" t="s">
        <v>961</v>
      </c>
      <c r="F58" s="23" t="s">
        <v>961</v>
      </c>
      <c r="G58" s="23">
        <v>100</v>
      </c>
      <c r="H58" s="23" t="s">
        <v>961</v>
      </c>
      <c r="I58" s="184" t="s">
        <v>771</v>
      </c>
    </row>
    <row r="59" spans="1:9" s="90" customFormat="1" ht="12" customHeight="1" x14ac:dyDescent="0.2">
      <c r="A59" s="172" t="s">
        <v>536</v>
      </c>
      <c r="B59" s="178" t="s">
        <v>774</v>
      </c>
      <c r="C59" s="23">
        <v>2.77</v>
      </c>
      <c r="D59" s="23">
        <v>97.09</v>
      </c>
      <c r="E59" s="23">
        <v>0.15</v>
      </c>
      <c r="F59" s="23">
        <v>3.57</v>
      </c>
      <c r="G59" s="23">
        <v>96.11</v>
      </c>
      <c r="H59" s="23">
        <v>0.31</v>
      </c>
      <c r="I59" s="184" t="s">
        <v>775</v>
      </c>
    </row>
    <row r="60" spans="1:9" s="90" customFormat="1" ht="12" customHeight="1" x14ac:dyDescent="0.2">
      <c r="A60" s="172" t="s">
        <v>537</v>
      </c>
      <c r="B60" s="22" t="s">
        <v>776</v>
      </c>
      <c r="C60" s="23">
        <v>48.01</v>
      </c>
      <c r="D60" s="23">
        <v>51.5</v>
      </c>
      <c r="E60" s="23">
        <v>0.49</v>
      </c>
      <c r="F60" s="23">
        <v>49.06</v>
      </c>
      <c r="G60" s="23">
        <v>50.47</v>
      </c>
      <c r="H60" s="23">
        <v>0.47</v>
      </c>
      <c r="I60" s="184" t="s">
        <v>777</v>
      </c>
    </row>
    <row r="61" spans="1:9" s="90" customFormat="1" ht="12" customHeight="1" x14ac:dyDescent="0.2">
      <c r="A61" s="172" t="s">
        <v>538</v>
      </c>
      <c r="B61" s="178" t="s">
        <v>778</v>
      </c>
      <c r="C61" s="23">
        <v>3.81</v>
      </c>
      <c r="D61" s="23">
        <v>95.94</v>
      </c>
      <c r="E61" s="23">
        <v>0.25</v>
      </c>
      <c r="F61" s="23">
        <v>4.57</v>
      </c>
      <c r="G61" s="23">
        <v>95.08</v>
      </c>
      <c r="H61" s="23">
        <v>0.35</v>
      </c>
      <c r="I61" s="184" t="s">
        <v>779</v>
      </c>
    </row>
    <row r="62" spans="1:9" s="90" customFormat="1" ht="12" customHeight="1" x14ac:dyDescent="0.2">
      <c r="A62" s="172" t="s">
        <v>539</v>
      </c>
      <c r="B62" s="178" t="s">
        <v>780</v>
      </c>
      <c r="C62" s="23">
        <v>6.04</v>
      </c>
      <c r="D62" s="23">
        <v>93.82</v>
      </c>
      <c r="E62" s="23">
        <v>0.15</v>
      </c>
      <c r="F62" s="23">
        <v>6.94</v>
      </c>
      <c r="G62" s="23">
        <v>92.54</v>
      </c>
      <c r="H62" s="23">
        <v>0.52</v>
      </c>
      <c r="I62" s="184" t="s">
        <v>781</v>
      </c>
    </row>
    <row r="63" spans="1:9" s="90" customFormat="1" ht="12" customHeight="1" x14ac:dyDescent="0.2">
      <c r="A63" s="172" t="s">
        <v>540</v>
      </c>
      <c r="B63" s="178" t="s">
        <v>782</v>
      </c>
      <c r="C63" s="23">
        <v>0.91</v>
      </c>
      <c r="D63" s="23">
        <v>99.09</v>
      </c>
      <c r="E63" s="23" t="s">
        <v>961</v>
      </c>
      <c r="F63" s="23">
        <v>0.33</v>
      </c>
      <c r="G63" s="23">
        <v>99.58</v>
      </c>
      <c r="H63" s="23">
        <v>0.09</v>
      </c>
      <c r="I63" s="184" t="s">
        <v>783</v>
      </c>
    </row>
    <row r="64" spans="1:9" s="90" customFormat="1" ht="12" customHeight="1" x14ac:dyDescent="0.2">
      <c r="A64" s="172" t="s">
        <v>541</v>
      </c>
      <c r="B64" s="178" t="s">
        <v>784</v>
      </c>
      <c r="C64" s="23">
        <v>5.05</v>
      </c>
      <c r="D64" s="23">
        <v>94.62</v>
      </c>
      <c r="E64" s="23">
        <v>0.33</v>
      </c>
      <c r="F64" s="23">
        <v>8.7799999999999994</v>
      </c>
      <c r="G64" s="23">
        <v>90.58</v>
      </c>
      <c r="H64" s="23">
        <v>0.64</v>
      </c>
      <c r="I64" s="184" t="s">
        <v>785</v>
      </c>
    </row>
    <row r="65" spans="1:9" s="90" customFormat="1" ht="12" customHeight="1" x14ac:dyDescent="0.2">
      <c r="A65" s="172" t="s">
        <v>542</v>
      </c>
      <c r="B65" s="22" t="s">
        <v>786</v>
      </c>
      <c r="C65" s="23">
        <v>2.89</v>
      </c>
      <c r="D65" s="23">
        <v>97.07</v>
      </c>
      <c r="E65" s="23">
        <v>0.04</v>
      </c>
      <c r="F65" s="23">
        <v>3.04</v>
      </c>
      <c r="G65" s="23">
        <v>96.83</v>
      </c>
      <c r="H65" s="23">
        <v>0.14000000000000001</v>
      </c>
      <c r="I65" s="184" t="s">
        <v>787</v>
      </c>
    </row>
    <row r="66" spans="1:9" s="90" customFormat="1" ht="12" customHeight="1" x14ac:dyDescent="0.2">
      <c r="A66" s="172" t="s">
        <v>543</v>
      </c>
      <c r="B66" s="178" t="s">
        <v>788</v>
      </c>
      <c r="C66" s="23">
        <v>5.39</v>
      </c>
      <c r="D66" s="23">
        <v>93.62</v>
      </c>
      <c r="E66" s="23">
        <v>0.99</v>
      </c>
      <c r="F66" s="23">
        <v>5.49</v>
      </c>
      <c r="G66" s="23">
        <v>93.54</v>
      </c>
      <c r="H66" s="23">
        <v>0.97</v>
      </c>
      <c r="I66" s="184" t="s">
        <v>789</v>
      </c>
    </row>
    <row r="67" spans="1:9" s="90" customFormat="1" ht="12" customHeight="1" x14ac:dyDescent="0.2">
      <c r="A67" s="172" t="s">
        <v>544</v>
      </c>
      <c r="B67" s="178" t="s">
        <v>790</v>
      </c>
      <c r="C67" s="23">
        <v>3.45</v>
      </c>
      <c r="D67" s="23">
        <v>96.19</v>
      </c>
      <c r="E67" s="23">
        <v>0.36</v>
      </c>
      <c r="F67" s="23">
        <v>5.53</v>
      </c>
      <c r="G67" s="23">
        <v>94</v>
      </c>
      <c r="H67" s="23">
        <v>0.47</v>
      </c>
      <c r="I67" s="184" t="s">
        <v>791</v>
      </c>
    </row>
    <row r="68" spans="1:9" s="90" customFormat="1" ht="12" customHeight="1" x14ac:dyDescent="0.2">
      <c r="A68" s="172" t="s">
        <v>545</v>
      </c>
      <c r="B68" s="178" t="s">
        <v>792</v>
      </c>
      <c r="C68" s="23">
        <v>2.5099999999999998</v>
      </c>
      <c r="D68" s="23">
        <v>97.1</v>
      </c>
      <c r="E68" s="23">
        <v>0.39</v>
      </c>
      <c r="F68" s="23">
        <v>2.33</v>
      </c>
      <c r="G68" s="23">
        <v>97.42</v>
      </c>
      <c r="H68" s="23">
        <v>0.25</v>
      </c>
      <c r="I68" s="184" t="s">
        <v>793</v>
      </c>
    </row>
    <row r="69" spans="1:9" s="90" customFormat="1" ht="12" customHeight="1" x14ac:dyDescent="0.2">
      <c r="A69" s="172" t="s">
        <v>546</v>
      </c>
      <c r="B69" s="178" t="s">
        <v>794</v>
      </c>
      <c r="C69" s="23">
        <v>29.84</v>
      </c>
      <c r="D69" s="23">
        <v>69.91</v>
      </c>
      <c r="E69" s="23">
        <v>0.25</v>
      </c>
      <c r="F69" s="23">
        <v>29.59</v>
      </c>
      <c r="G69" s="23">
        <v>69.739999999999995</v>
      </c>
      <c r="H69" s="23">
        <v>0.67</v>
      </c>
      <c r="I69" s="184" t="s">
        <v>795</v>
      </c>
    </row>
    <row r="70" spans="1:9" s="90" customFormat="1" ht="12" customHeight="1" x14ac:dyDescent="0.2">
      <c r="A70" s="172" t="s">
        <v>547</v>
      </c>
      <c r="B70" s="178" t="s">
        <v>797</v>
      </c>
      <c r="C70" s="179">
        <v>5.55</v>
      </c>
      <c r="D70" s="23">
        <v>12.13</v>
      </c>
      <c r="E70" s="23">
        <v>82.32</v>
      </c>
      <c r="F70" s="23">
        <v>6.51</v>
      </c>
      <c r="G70" s="23">
        <v>9.3000000000000007</v>
      </c>
      <c r="H70" s="23">
        <v>84.19</v>
      </c>
      <c r="I70" s="184" t="s">
        <v>798</v>
      </c>
    </row>
    <row r="71" spans="1:9" s="90" customFormat="1" ht="12" customHeight="1" x14ac:dyDescent="0.2">
      <c r="A71" s="172" t="s">
        <v>548</v>
      </c>
      <c r="B71" s="178" t="s">
        <v>799</v>
      </c>
      <c r="C71" s="179">
        <v>2.96</v>
      </c>
      <c r="D71" s="23">
        <v>96.97</v>
      </c>
      <c r="E71" s="23">
        <v>7.0000000000000007E-2</v>
      </c>
      <c r="F71" s="23">
        <v>3.79</v>
      </c>
      <c r="G71" s="23">
        <v>95.94</v>
      </c>
      <c r="H71" s="23">
        <v>0.27</v>
      </c>
      <c r="I71" s="184" t="s">
        <v>800</v>
      </c>
    </row>
    <row r="72" spans="1:9" s="90" customFormat="1" ht="12" customHeight="1" x14ac:dyDescent="0.2">
      <c r="A72" s="172" t="s">
        <v>549</v>
      </c>
      <c r="B72" s="178" t="s">
        <v>801</v>
      </c>
      <c r="C72" s="179">
        <v>2.54</v>
      </c>
      <c r="D72" s="23">
        <v>96.82</v>
      </c>
      <c r="E72" s="23">
        <v>0.64</v>
      </c>
      <c r="F72" s="23">
        <v>4.29</v>
      </c>
      <c r="G72" s="23">
        <v>94.86</v>
      </c>
      <c r="H72" s="23">
        <v>0.84</v>
      </c>
      <c r="I72" s="184" t="s">
        <v>802</v>
      </c>
    </row>
    <row r="73" spans="1:9" s="90" customFormat="1" ht="12" customHeight="1" x14ac:dyDescent="0.2">
      <c r="A73" s="172" t="s">
        <v>550</v>
      </c>
      <c r="B73" s="178" t="s">
        <v>803</v>
      </c>
      <c r="C73" s="179">
        <v>0.99</v>
      </c>
      <c r="D73" s="23">
        <v>99.01</v>
      </c>
      <c r="E73" s="23" t="s">
        <v>961</v>
      </c>
      <c r="F73" s="23">
        <v>2.42</v>
      </c>
      <c r="G73" s="23">
        <v>97.58</v>
      </c>
      <c r="H73" s="23" t="s">
        <v>961</v>
      </c>
      <c r="I73" s="184" t="s">
        <v>803</v>
      </c>
    </row>
    <row r="74" spans="1:9" s="90" customFormat="1" ht="12" customHeight="1" x14ac:dyDescent="0.2">
      <c r="A74" s="172" t="s">
        <v>551</v>
      </c>
      <c r="B74" s="178" t="s">
        <v>804</v>
      </c>
      <c r="C74" s="179">
        <v>8.6999999999999993</v>
      </c>
      <c r="D74" s="23">
        <v>90.68</v>
      </c>
      <c r="E74" s="23">
        <v>0.62</v>
      </c>
      <c r="F74" s="23">
        <v>13.37</v>
      </c>
      <c r="G74" s="23">
        <v>81.400000000000006</v>
      </c>
      <c r="H74" s="23">
        <v>5.23</v>
      </c>
      <c r="I74" s="184" t="s">
        <v>805</v>
      </c>
    </row>
    <row r="75" spans="1:9" s="90" customFormat="1" ht="12" customHeight="1" x14ac:dyDescent="0.2">
      <c r="A75" s="172" t="s">
        <v>552</v>
      </c>
      <c r="B75" s="22" t="s">
        <v>806</v>
      </c>
      <c r="C75" s="179">
        <v>25.64</v>
      </c>
      <c r="D75" s="23">
        <v>73.989999999999995</v>
      </c>
      <c r="E75" s="23">
        <v>0.37</v>
      </c>
      <c r="F75" s="23">
        <v>22.78</v>
      </c>
      <c r="G75" s="23">
        <v>76.61</v>
      </c>
      <c r="H75" s="23">
        <v>0.61</v>
      </c>
      <c r="I75" s="184" t="s">
        <v>807</v>
      </c>
    </row>
    <row r="76" spans="1:9" s="90" customFormat="1" ht="12" customHeight="1" x14ac:dyDescent="0.2">
      <c r="A76" s="172" t="s">
        <v>553</v>
      </c>
      <c r="B76" s="178" t="s">
        <v>808</v>
      </c>
      <c r="C76" s="179">
        <v>2.9</v>
      </c>
      <c r="D76" s="23">
        <v>96.93</v>
      </c>
      <c r="E76" s="23">
        <v>0.17</v>
      </c>
      <c r="F76" s="23">
        <v>2.73</v>
      </c>
      <c r="G76" s="23">
        <v>97.21</v>
      </c>
      <c r="H76" s="23">
        <v>0.06</v>
      </c>
      <c r="I76" s="184" t="s">
        <v>809</v>
      </c>
    </row>
    <row r="77" spans="1:9" s="90" customFormat="1" ht="12" customHeight="1" x14ac:dyDescent="0.2">
      <c r="A77" s="172" t="s">
        <v>554</v>
      </c>
      <c r="B77" s="178" t="s">
        <v>810</v>
      </c>
      <c r="C77" s="179">
        <v>1.3</v>
      </c>
      <c r="D77" s="23">
        <v>98.7</v>
      </c>
      <c r="E77" s="23" t="s">
        <v>961</v>
      </c>
      <c r="F77" s="23">
        <v>2.67</v>
      </c>
      <c r="G77" s="23">
        <v>97.33</v>
      </c>
      <c r="H77" s="23" t="s">
        <v>961</v>
      </c>
      <c r="I77" s="184" t="s">
        <v>811</v>
      </c>
    </row>
    <row r="78" spans="1:9" s="90" customFormat="1" ht="12" customHeight="1" x14ac:dyDescent="0.2">
      <c r="A78" s="172" t="s">
        <v>555</v>
      </c>
      <c r="B78" s="178" t="s">
        <v>812</v>
      </c>
      <c r="C78" s="179">
        <v>2.16</v>
      </c>
      <c r="D78" s="23">
        <v>97.84</v>
      </c>
      <c r="E78" s="23" t="s">
        <v>961</v>
      </c>
      <c r="F78" s="23">
        <v>2.29</v>
      </c>
      <c r="G78" s="23">
        <v>97.71</v>
      </c>
      <c r="H78" s="23" t="s">
        <v>961</v>
      </c>
      <c r="I78" s="184" t="s">
        <v>813</v>
      </c>
    </row>
    <row r="79" spans="1:9" s="90" customFormat="1" ht="12" customHeight="1" x14ac:dyDescent="0.2">
      <c r="A79" s="172" t="s">
        <v>556</v>
      </c>
      <c r="B79" s="178" t="s">
        <v>814</v>
      </c>
      <c r="C79" s="179">
        <v>1.53</v>
      </c>
      <c r="D79" s="23">
        <v>98.44</v>
      </c>
      <c r="E79" s="23">
        <v>0.03</v>
      </c>
      <c r="F79" s="23">
        <v>2.14</v>
      </c>
      <c r="G79" s="23">
        <v>97.77</v>
      </c>
      <c r="H79" s="23">
        <v>0.1</v>
      </c>
      <c r="I79" s="184" t="s">
        <v>815</v>
      </c>
    </row>
    <row r="80" spans="1:9" s="90" customFormat="1" ht="12" customHeight="1" x14ac:dyDescent="0.2">
      <c r="A80" s="172" t="s">
        <v>557</v>
      </c>
      <c r="B80" s="22" t="s">
        <v>816</v>
      </c>
      <c r="C80" s="179">
        <v>2.31</v>
      </c>
      <c r="D80" s="23">
        <v>97.5</v>
      </c>
      <c r="E80" s="23">
        <v>0.2</v>
      </c>
      <c r="F80" s="23">
        <v>1.1599999999999999</v>
      </c>
      <c r="G80" s="23">
        <v>98.4</v>
      </c>
      <c r="H80" s="23">
        <v>0.44</v>
      </c>
      <c r="I80" s="184" t="s">
        <v>817</v>
      </c>
    </row>
    <row r="81" spans="1:9" s="90" customFormat="1" ht="12" customHeight="1" x14ac:dyDescent="0.2">
      <c r="A81" s="172" t="s">
        <v>558</v>
      </c>
      <c r="B81" s="178" t="s">
        <v>818</v>
      </c>
      <c r="C81" s="179">
        <v>3.77</v>
      </c>
      <c r="D81" s="23">
        <v>95.96</v>
      </c>
      <c r="E81" s="23">
        <v>0.26</v>
      </c>
      <c r="F81" s="23">
        <v>4.55</v>
      </c>
      <c r="G81" s="23">
        <v>95.2</v>
      </c>
      <c r="H81" s="23">
        <v>0.25</v>
      </c>
      <c r="I81" s="184" t="s">
        <v>819</v>
      </c>
    </row>
    <row r="82" spans="1:9" s="90" customFormat="1" ht="12" customHeight="1" x14ac:dyDescent="0.2">
      <c r="A82" s="172" t="s">
        <v>559</v>
      </c>
      <c r="B82" s="178" t="s">
        <v>820</v>
      </c>
      <c r="C82" s="179">
        <v>1.08</v>
      </c>
      <c r="D82" s="23">
        <v>98.92</v>
      </c>
      <c r="E82" s="23" t="s">
        <v>961</v>
      </c>
      <c r="F82" s="23">
        <v>1.85</v>
      </c>
      <c r="G82" s="23">
        <v>97.76</v>
      </c>
      <c r="H82" s="23">
        <v>0.39</v>
      </c>
      <c r="I82" s="184" t="s">
        <v>821</v>
      </c>
    </row>
    <row r="83" spans="1:9" s="90" customFormat="1" ht="12" customHeight="1" x14ac:dyDescent="0.2">
      <c r="A83" s="172" t="s">
        <v>560</v>
      </c>
      <c r="B83" s="178" t="s">
        <v>822</v>
      </c>
      <c r="C83" s="179">
        <v>4.03</v>
      </c>
      <c r="D83" s="23">
        <v>95.31</v>
      </c>
      <c r="E83" s="23">
        <v>0.66</v>
      </c>
      <c r="F83" s="23">
        <v>3.93</v>
      </c>
      <c r="G83" s="23">
        <v>95.34</v>
      </c>
      <c r="H83" s="23">
        <v>0.73</v>
      </c>
      <c r="I83" s="184" t="s">
        <v>823</v>
      </c>
    </row>
    <row r="84" spans="1:9" s="90" customFormat="1" ht="12" customHeight="1" x14ac:dyDescent="0.2">
      <c r="A84" s="172" t="s">
        <v>561</v>
      </c>
      <c r="B84" s="178" t="s">
        <v>824</v>
      </c>
      <c r="C84" s="179">
        <v>0.18</v>
      </c>
      <c r="D84" s="23">
        <v>99.64</v>
      </c>
      <c r="E84" s="23">
        <v>0.18</v>
      </c>
      <c r="F84" s="23">
        <v>0.26</v>
      </c>
      <c r="G84" s="23">
        <v>99.65</v>
      </c>
      <c r="H84" s="23">
        <v>0.09</v>
      </c>
      <c r="I84" s="184" t="s">
        <v>825</v>
      </c>
    </row>
    <row r="85" spans="1:9" s="90" customFormat="1" ht="12" customHeight="1" x14ac:dyDescent="0.2">
      <c r="A85" s="172" t="s">
        <v>562</v>
      </c>
      <c r="B85" s="22" t="s">
        <v>826</v>
      </c>
      <c r="C85" s="179">
        <v>62.19</v>
      </c>
      <c r="D85" s="23">
        <v>37.43</v>
      </c>
      <c r="E85" s="23">
        <v>0.39</v>
      </c>
      <c r="F85" s="23">
        <v>61.85</v>
      </c>
      <c r="G85" s="23">
        <v>37.74</v>
      </c>
      <c r="H85" s="23">
        <v>0.4</v>
      </c>
      <c r="I85" s="184" t="s">
        <v>827</v>
      </c>
    </row>
    <row r="86" spans="1:9" s="90" customFormat="1" ht="12" customHeight="1" x14ac:dyDescent="0.2">
      <c r="A86" s="172" t="s">
        <v>563</v>
      </c>
      <c r="B86" s="178" t="s">
        <v>828</v>
      </c>
      <c r="C86" s="179">
        <v>14.78</v>
      </c>
      <c r="D86" s="23">
        <v>84.84</v>
      </c>
      <c r="E86" s="23">
        <v>0.38</v>
      </c>
      <c r="F86" s="23">
        <v>14.64</v>
      </c>
      <c r="G86" s="23">
        <v>85.06</v>
      </c>
      <c r="H86" s="23">
        <v>0.3</v>
      </c>
      <c r="I86" s="184" t="s">
        <v>829</v>
      </c>
    </row>
    <row r="87" spans="1:9" s="90" customFormat="1" ht="12" customHeight="1" x14ac:dyDescent="0.2">
      <c r="A87" s="172" t="s">
        <v>576</v>
      </c>
      <c r="B87" s="178" t="s">
        <v>830</v>
      </c>
      <c r="C87" s="179">
        <v>2.59</v>
      </c>
      <c r="D87" s="23">
        <v>97.29</v>
      </c>
      <c r="E87" s="23">
        <v>0.12</v>
      </c>
      <c r="F87" s="23">
        <v>3.07</v>
      </c>
      <c r="G87" s="23">
        <v>96.79</v>
      </c>
      <c r="H87" s="23">
        <v>0.14000000000000001</v>
      </c>
      <c r="I87" s="184" t="s">
        <v>831</v>
      </c>
    </row>
    <row r="88" spans="1:9" s="90" customFormat="1" ht="12" customHeight="1" x14ac:dyDescent="0.2">
      <c r="A88" s="172" t="s">
        <v>577</v>
      </c>
      <c r="B88" s="22" t="s">
        <v>832</v>
      </c>
      <c r="C88" s="23">
        <v>1.61</v>
      </c>
      <c r="D88" s="23">
        <v>98.3</v>
      </c>
      <c r="E88" s="23">
        <v>0.09</v>
      </c>
      <c r="F88" s="23">
        <v>1.05</v>
      </c>
      <c r="G88" s="23">
        <v>98.83</v>
      </c>
      <c r="H88" s="23">
        <v>0.12</v>
      </c>
      <c r="I88" s="184" t="s">
        <v>833</v>
      </c>
    </row>
    <row r="89" spans="1:9" s="90" customFormat="1" ht="12" customHeight="1" x14ac:dyDescent="0.2">
      <c r="A89" s="172" t="s">
        <v>578</v>
      </c>
      <c r="B89" s="178" t="s">
        <v>834</v>
      </c>
      <c r="C89" s="179">
        <v>2.04</v>
      </c>
      <c r="D89" s="23">
        <v>96.63</v>
      </c>
      <c r="E89" s="23">
        <v>1.34</v>
      </c>
      <c r="F89" s="23">
        <v>2.64</v>
      </c>
      <c r="G89" s="23">
        <v>95.31</v>
      </c>
      <c r="H89" s="23">
        <v>2.0499999999999998</v>
      </c>
      <c r="I89" s="184" t="s">
        <v>835</v>
      </c>
    </row>
    <row r="90" spans="1:9" s="90" customFormat="1" ht="12" customHeight="1" x14ac:dyDescent="0.2">
      <c r="A90" s="172" t="s">
        <v>579</v>
      </c>
      <c r="B90" s="22" t="s">
        <v>836</v>
      </c>
      <c r="C90" s="179">
        <v>1.06</v>
      </c>
      <c r="D90" s="23">
        <v>1.68</v>
      </c>
      <c r="E90" s="23">
        <v>97.27</v>
      </c>
      <c r="F90" s="23">
        <v>1.47</v>
      </c>
      <c r="G90" s="23">
        <v>1.82</v>
      </c>
      <c r="H90" s="23">
        <v>96.71</v>
      </c>
      <c r="I90" s="184" t="s">
        <v>837</v>
      </c>
    </row>
    <row r="91" spans="1:9" s="90" customFormat="1" ht="12" customHeight="1" x14ac:dyDescent="0.2">
      <c r="A91" s="172" t="s">
        <v>580</v>
      </c>
      <c r="B91" s="178" t="s">
        <v>838</v>
      </c>
      <c r="C91" s="179">
        <v>1.23</v>
      </c>
      <c r="D91" s="23">
        <v>98.74</v>
      </c>
      <c r="E91" s="23">
        <v>0.04</v>
      </c>
      <c r="F91" s="23">
        <v>0.86</v>
      </c>
      <c r="G91" s="23">
        <v>99.1</v>
      </c>
      <c r="H91" s="23">
        <v>0.03</v>
      </c>
      <c r="I91" s="184" t="s">
        <v>839</v>
      </c>
    </row>
    <row r="92" spans="1:9" s="90" customFormat="1" ht="12" customHeight="1" x14ac:dyDescent="0.2">
      <c r="A92" s="172" t="s">
        <v>581</v>
      </c>
      <c r="B92" s="178" t="s">
        <v>840</v>
      </c>
      <c r="C92" s="179">
        <v>0.13</v>
      </c>
      <c r="D92" s="23">
        <v>99.81</v>
      </c>
      <c r="E92" s="23">
        <v>0.06</v>
      </c>
      <c r="F92" s="23">
        <v>0.96</v>
      </c>
      <c r="G92" s="23">
        <v>98.84</v>
      </c>
      <c r="H92" s="23">
        <v>0.19</v>
      </c>
      <c r="I92" s="184" t="s">
        <v>841</v>
      </c>
    </row>
    <row r="93" spans="1:9" s="90" customFormat="1" ht="12" customHeight="1" x14ac:dyDescent="0.2">
      <c r="A93" s="172" t="s">
        <v>582</v>
      </c>
      <c r="B93" s="178" t="s">
        <v>842</v>
      </c>
      <c r="C93" s="179">
        <v>3.12</v>
      </c>
      <c r="D93" s="23">
        <v>5.68</v>
      </c>
      <c r="E93" s="23">
        <v>91.2</v>
      </c>
      <c r="F93" s="23">
        <v>4.41</v>
      </c>
      <c r="G93" s="23">
        <v>4.1900000000000004</v>
      </c>
      <c r="H93" s="23">
        <v>91.4</v>
      </c>
      <c r="I93" s="184" t="s">
        <v>843</v>
      </c>
    </row>
    <row r="94" spans="1:9" s="90" customFormat="1" ht="12" customHeight="1" x14ac:dyDescent="0.2">
      <c r="A94" s="172" t="s">
        <v>583</v>
      </c>
      <c r="B94" s="178" t="s">
        <v>844</v>
      </c>
      <c r="C94" s="179">
        <v>1.45</v>
      </c>
      <c r="D94" s="23">
        <v>98.44</v>
      </c>
      <c r="E94" s="23">
        <v>0.11</v>
      </c>
      <c r="F94" s="23">
        <v>1.82</v>
      </c>
      <c r="G94" s="23">
        <v>98.07</v>
      </c>
      <c r="H94" s="23">
        <v>0.1</v>
      </c>
      <c r="I94" s="184" t="s">
        <v>845</v>
      </c>
    </row>
    <row r="95" spans="1:9" s="90" customFormat="1" ht="12" customHeight="1" x14ac:dyDescent="0.2">
      <c r="A95" s="172" t="s">
        <v>584</v>
      </c>
      <c r="B95" s="22" t="s">
        <v>846</v>
      </c>
      <c r="C95" s="179">
        <v>2.4900000000000002</v>
      </c>
      <c r="D95" s="23">
        <v>97.31</v>
      </c>
      <c r="E95" s="23">
        <v>0.2</v>
      </c>
      <c r="F95" s="23">
        <v>1.67</v>
      </c>
      <c r="G95" s="23">
        <v>98.18</v>
      </c>
      <c r="H95" s="23">
        <v>0.15</v>
      </c>
      <c r="I95" s="184" t="s">
        <v>847</v>
      </c>
    </row>
    <row r="96" spans="1:9" s="90" customFormat="1" ht="12" customHeight="1" x14ac:dyDescent="0.2">
      <c r="A96" s="172" t="s">
        <v>585</v>
      </c>
      <c r="B96" s="178" t="s">
        <v>848</v>
      </c>
      <c r="C96" s="179">
        <v>0.73</v>
      </c>
      <c r="D96" s="23">
        <v>99.19</v>
      </c>
      <c r="E96" s="23">
        <v>7.0000000000000007E-2</v>
      </c>
      <c r="F96" s="23">
        <v>0.9</v>
      </c>
      <c r="G96" s="23">
        <v>98.9</v>
      </c>
      <c r="H96" s="23">
        <v>0.21</v>
      </c>
      <c r="I96" s="184" t="s">
        <v>849</v>
      </c>
    </row>
    <row r="97" spans="1:9" s="90" customFormat="1" ht="12" customHeight="1" x14ac:dyDescent="0.2">
      <c r="A97" s="172" t="s">
        <v>586</v>
      </c>
      <c r="B97" s="178" t="s">
        <v>850</v>
      </c>
      <c r="C97" s="179">
        <v>6.18</v>
      </c>
      <c r="D97" s="23">
        <v>5.97</v>
      </c>
      <c r="E97" s="23">
        <v>87.84</v>
      </c>
      <c r="F97" s="23">
        <v>5.1100000000000003</v>
      </c>
      <c r="G97" s="23">
        <v>5.15</v>
      </c>
      <c r="H97" s="23">
        <v>89.74</v>
      </c>
      <c r="I97" s="184" t="s">
        <v>851</v>
      </c>
    </row>
    <row r="98" spans="1:9" s="90" customFormat="1" ht="12" customHeight="1" x14ac:dyDescent="0.2">
      <c r="A98" s="172" t="s">
        <v>587</v>
      </c>
      <c r="B98" s="178" t="s">
        <v>852</v>
      </c>
      <c r="C98" s="179">
        <v>2.71</v>
      </c>
      <c r="D98" s="23">
        <v>97.29</v>
      </c>
      <c r="E98" s="23" t="s">
        <v>961</v>
      </c>
      <c r="F98" s="23">
        <v>1.76</v>
      </c>
      <c r="G98" s="23">
        <v>98.24</v>
      </c>
      <c r="H98" s="23" t="s">
        <v>961</v>
      </c>
      <c r="I98" s="184" t="s">
        <v>853</v>
      </c>
    </row>
    <row r="99" spans="1:9" s="90" customFormat="1" ht="12" customHeight="1" x14ac:dyDescent="0.2">
      <c r="A99" s="172" t="s">
        <v>588</v>
      </c>
      <c r="B99" s="178" t="s">
        <v>854</v>
      </c>
      <c r="C99" s="179">
        <v>3.2</v>
      </c>
      <c r="D99" s="23">
        <v>96.58</v>
      </c>
      <c r="E99" s="23">
        <v>0.22</v>
      </c>
      <c r="F99" s="23">
        <v>4.3600000000000003</v>
      </c>
      <c r="G99" s="23">
        <v>95.37</v>
      </c>
      <c r="H99" s="23">
        <v>0.27</v>
      </c>
      <c r="I99" s="184" t="s">
        <v>855</v>
      </c>
    </row>
    <row r="100" spans="1:9" s="90" customFormat="1" ht="12" customHeight="1" x14ac:dyDescent="0.2">
      <c r="A100" s="172" t="s">
        <v>589</v>
      </c>
      <c r="B100" s="22" t="s">
        <v>856</v>
      </c>
      <c r="C100" s="179">
        <v>5.81</v>
      </c>
      <c r="D100" s="23">
        <v>94.02</v>
      </c>
      <c r="E100" s="23">
        <v>0.17</v>
      </c>
      <c r="F100" s="23">
        <v>5.19</v>
      </c>
      <c r="G100" s="23">
        <v>94.66</v>
      </c>
      <c r="H100" s="23">
        <v>0.14000000000000001</v>
      </c>
      <c r="I100" s="184" t="s">
        <v>857</v>
      </c>
    </row>
    <row r="101" spans="1:9" s="90" customFormat="1" ht="12" customHeight="1" x14ac:dyDescent="0.2">
      <c r="A101" s="172" t="s">
        <v>590</v>
      </c>
      <c r="B101" s="178" t="s">
        <v>858</v>
      </c>
      <c r="C101" s="179">
        <v>2.1800000000000002</v>
      </c>
      <c r="D101" s="23">
        <v>97.82</v>
      </c>
      <c r="E101" s="23" t="s">
        <v>961</v>
      </c>
      <c r="F101" s="23">
        <v>1.2</v>
      </c>
      <c r="G101" s="23">
        <v>98.8</v>
      </c>
      <c r="H101" s="23" t="s">
        <v>961</v>
      </c>
      <c r="I101" s="184" t="s">
        <v>859</v>
      </c>
    </row>
    <row r="102" spans="1:9" s="90" customFormat="1" ht="12" customHeight="1" x14ac:dyDescent="0.2">
      <c r="A102" s="172" t="s">
        <v>591</v>
      </c>
      <c r="B102" s="178" t="s">
        <v>860</v>
      </c>
      <c r="C102" s="179">
        <v>2.2599999999999998</v>
      </c>
      <c r="D102" s="23">
        <v>97.66</v>
      </c>
      <c r="E102" s="23">
        <v>0.08</v>
      </c>
      <c r="F102" s="23">
        <v>1.54</v>
      </c>
      <c r="G102" s="23">
        <v>98.46</v>
      </c>
      <c r="H102" s="23" t="s">
        <v>961</v>
      </c>
      <c r="I102" s="184" t="s">
        <v>861</v>
      </c>
    </row>
    <row r="103" spans="1:9" s="90" customFormat="1" ht="12" customHeight="1" x14ac:dyDescent="0.2">
      <c r="A103" s="172" t="s">
        <v>592</v>
      </c>
      <c r="B103" s="178" t="s">
        <v>862</v>
      </c>
      <c r="C103" s="179">
        <v>0.53</v>
      </c>
      <c r="D103" s="23">
        <v>99.41</v>
      </c>
      <c r="E103" s="23">
        <v>7.0000000000000007E-2</v>
      </c>
      <c r="F103" s="23">
        <v>0.54</v>
      </c>
      <c r="G103" s="23">
        <v>99.4</v>
      </c>
      <c r="H103" s="23">
        <v>0.06</v>
      </c>
      <c r="I103" s="184" t="s">
        <v>863</v>
      </c>
    </row>
    <row r="104" spans="1:9" s="90" customFormat="1" ht="12" customHeight="1" x14ac:dyDescent="0.2">
      <c r="A104" s="172" t="s">
        <v>593</v>
      </c>
      <c r="B104" s="178" t="s">
        <v>864</v>
      </c>
      <c r="C104" s="179">
        <v>13.09</v>
      </c>
      <c r="D104" s="23">
        <v>86.62</v>
      </c>
      <c r="E104" s="23">
        <v>0.3</v>
      </c>
      <c r="F104" s="23">
        <v>16.07</v>
      </c>
      <c r="G104" s="23">
        <v>83.61</v>
      </c>
      <c r="H104" s="23">
        <v>0.32</v>
      </c>
      <c r="I104" s="184" t="s">
        <v>865</v>
      </c>
    </row>
    <row r="105" spans="1:9" s="90" customFormat="1" ht="12" customHeight="1" x14ac:dyDescent="0.2">
      <c r="A105" s="172" t="s">
        <v>594</v>
      </c>
      <c r="B105" s="22" t="s">
        <v>866</v>
      </c>
      <c r="C105" s="179">
        <v>3.2</v>
      </c>
      <c r="D105" s="23">
        <v>96.64</v>
      </c>
      <c r="E105" s="23">
        <v>0.17</v>
      </c>
      <c r="F105" s="23">
        <v>3.44</v>
      </c>
      <c r="G105" s="23">
        <v>96.37</v>
      </c>
      <c r="H105" s="23">
        <v>0.2</v>
      </c>
      <c r="I105" s="184" t="s">
        <v>867</v>
      </c>
    </row>
    <row r="106" spans="1:9" s="90" customFormat="1" ht="12" customHeight="1" x14ac:dyDescent="0.2">
      <c r="A106" s="172" t="s">
        <v>595</v>
      </c>
      <c r="B106" s="178" t="s">
        <v>868</v>
      </c>
      <c r="C106" s="179">
        <v>1.35</v>
      </c>
      <c r="D106" s="23">
        <v>98.47</v>
      </c>
      <c r="E106" s="23">
        <v>0.18</v>
      </c>
      <c r="F106" s="23">
        <v>1.96</v>
      </c>
      <c r="G106" s="23">
        <v>97.71</v>
      </c>
      <c r="H106" s="23">
        <v>0.34</v>
      </c>
      <c r="I106" s="184" t="s">
        <v>869</v>
      </c>
    </row>
    <row r="107" spans="1:9" s="90" customFormat="1" ht="12" customHeight="1" x14ac:dyDescent="0.2">
      <c r="A107" s="172">
        <v>100</v>
      </c>
      <c r="B107" s="178" t="s">
        <v>870</v>
      </c>
      <c r="C107" s="179">
        <v>2.35</v>
      </c>
      <c r="D107" s="23">
        <v>97.4</v>
      </c>
      <c r="E107" s="23">
        <v>0.25</v>
      </c>
      <c r="F107" s="23">
        <v>1.2</v>
      </c>
      <c r="G107" s="23">
        <v>98.15</v>
      </c>
      <c r="H107" s="23">
        <v>0.65</v>
      </c>
      <c r="I107" s="184" t="s">
        <v>871</v>
      </c>
    </row>
    <row r="108" spans="1:9" s="90" customFormat="1" ht="12" customHeight="1" x14ac:dyDescent="0.2">
      <c r="A108" s="172">
        <v>101</v>
      </c>
      <c r="B108" s="178" t="s">
        <v>872</v>
      </c>
      <c r="C108" s="179">
        <v>2.13</v>
      </c>
      <c r="D108" s="23">
        <v>97.69</v>
      </c>
      <c r="E108" s="23">
        <v>0.18</v>
      </c>
      <c r="F108" s="23">
        <v>2.89</v>
      </c>
      <c r="G108" s="23">
        <v>96.89</v>
      </c>
      <c r="H108" s="23">
        <v>0.22</v>
      </c>
      <c r="I108" s="184" t="s">
        <v>873</v>
      </c>
    </row>
    <row r="109" spans="1:9" s="90" customFormat="1" ht="12" customHeight="1" x14ac:dyDescent="0.2">
      <c r="A109" s="172">
        <v>102</v>
      </c>
      <c r="B109" s="178" t="s">
        <v>874</v>
      </c>
      <c r="C109" s="179">
        <v>20.73</v>
      </c>
      <c r="D109" s="23">
        <v>78.58</v>
      </c>
      <c r="E109" s="23">
        <v>0.69</v>
      </c>
      <c r="F109" s="23">
        <v>25.42</v>
      </c>
      <c r="G109" s="23">
        <v>73.94</v>
      </c>
      <c r="H109" s="23">
        <v>0.64</v>
      </c>
      <c r="I109" s="184" t="s">
        <v>875</v>
      </c>
    </row>
    <row r="110" spans="1:9" s="90" customFormat="1" ht="12" customHeight="1" x14ac:dyDescent="0.2">
      <c r="A110" s="172">
        <v>103</v>
      </c>
      <c r="B110" s="22" t="s">
        <v>876</v>
      </c>
      <c r="C110" s="179">
        <v>4.58</v>
      </c>
      <c r="D110" s="23">
        <v>95.42</v>
      </c>
      <c r="E110" s="23" t="s">
        <v>961</v>
      </c>
      <c r="F110" s="23">
        <v>2.15</v>
      </c>
      <c r="G110" s="23">
        <v>97.85</v>
      </c>
      <c r="H110" s="23" t="s">
        <v>961</v>
      </c>
      <c r="I110" s="184" t="s">
        <v>877</v>
      </c>
    </row>
    <row r="111" spans="1:9" s="90" customFormat="1" ht="12" customHeight="1" x14ac:dyDescent="0.2">
      <c r="A111" s="172">
        <v>104</v>
      </c>
      <c r="B111" s="178" t="s">
        <v>878</v>
      </c>
      <c r="C111" s="179">
        <v>0.85</v>
      </c>
      <c r="D111" s="23">
        <v>99.15</v>
      </c>
      <c r="E111" s="23" t="s">
        <v>961</v>
      </c>
      <c r="F111" s="23">
        <v>0.53</v>
      </c>
      <c r="G111" s="23">
        <v>99.4</v>
      </c>
      <c r="H111" s="23">
        <v>7.0000000000000007E-2</v>
      </c>
      <c r="I111" s="184" t="s">
        <v>879</v>
      </c>
    </row>
    <row r="112" spans="1:9" s="90" customFormat="1" ht="12" customHeight="1" x14ac:dyDescent="0.2">
      <c r="A112" s="172">
        <v>105</v>
      </c>
      <c r="B112" s="178" t="s">
        <v>880</v>
      </c>
      <c r="C112" s="179">
        <v>57.09</v>
      </c>
      <c r="D112" s="23">
        <v>42.4</v>
      </c>
      <c r="E112" s="23">
        <v>0.51</v>
      </c>
      <c r="F112" s="23">
        <v>61.5</v>
      </c>
      <c r="G112" s="23">
        <v>38.06</v>
      </c>
      <c r="H112" s="23">
        <v>0.44</v>
      </c>
      <c r="I112" s="184" t="s">
        <v>881</v>
      </c>
    </row>
    <row r="113" spans="1:9" s="90" customFormat="1" ht="12" customHeight="1" x14ac:dyDescent="0.2">
      <c r="A113" s="172">
        <v>106</v>
      </c>
      <c r="B113" s="178" t="s">
        <v>882</v>
      </c>
      <c r="C113" s="179">
        <v>2.16</v>
      </c>
      <c r="D113" s="23">
        <v>97.42</v>
      </c>
      <c r="E113" s="23">
        <v>0.42</v>
      </c>
      <c r="F113" s="23">
        <v>3.18</v>
      </c>
      <c r="G113" s="23">
        <v>96.47</v>
      </c>
      <c r="H113" s="23">
        <v>0.34</v>
      </c>
      <c r="I113" s="184" t="s">
        <v>883</v>
      </c>
    </row>
    <row r="114" spans="1:9" s="90" customFormat="1" ht="12" customHeight="1" x14ac:dyDescent="0.2">
      <c r="A114" s="172">
        <v>107</v>
      </c>
      <c r="B114" s="178" t="s">
        <v>884</v>
      </c>
      <c r="C114" s="179">
        <v>9.2899999999999991</v>
      </c>
      <c r="D114" s="23">
        <v>90.38</v>
      </c>
      <c r="E114" s="23">
        <v>0.33</v>
      </c>
      <c r="F114" s="23">
        <v>8.94</v>
      </c>
      <c r="G114" s="23">
        <v>90.98</v>
      </c>
      <c r="H114" s="23">
        <v>0.08</v>
      </c>
      <c r="I114" s="184" t="s">
        <v>885</v>
      </c>
    </row>
    <row r="115" spans="1:9" s="90" customFormat="1" ht="12" customHeight="1" x14ac:dyDescent="0.2">
      <c r="A115" s="172">
        <v>108</v>
      </c>
      <c r="B115" s="22" t="s">
        <v>886</v>
      </c>
      <c r="C115" s="179">
        <v>1.07</v>
      </c>
      <c r="D115" s="23">
        <v>98.79</v>
      </c>
      <c r="E115" s="23">
        <v>0.13</v>
      </c>
      <c r="F115" s="23">
        <v>0.93</v>
      </c>
      <c r="G115" s="23">
        <v>98.76</v>
      </c>
      <c r="H115" s="23">
        <v>0.31</v>
      </c>
      <c r="I115" s="184" t="s">
        <v>887</v>
      </c>
    </row>
    <row r="116" spans="1:9" s="90" customFormat="1" ht="12" customHeight="1" x14ac:dyDescent="0.2">
      <c r="A116" s="172">
        <v>109</v>
      </c>
      <c r="B116" s="178" t="s">
        <v>888</v>
      </c>
      <c r="C116" s="179">
        <v>1.43</v>
      </c>
      <c r="D116" s="23">
        <v>98.47</v>
      </c>
      <c r="E116" s="23">
        <v>0.1</v>
      </c>
      <c r="F116" s="23">
        <v>1.62</v>
      </c>
      <c r="G116" s="23">
        <v>98.29</v>
      </c>
      <c r="H116" s="23">
        <v>0.09</v>
      </c>
      <c r="I116" s="184" t="s">
        <v>889</v>
      </c>
    </row>
    <row r="117" spans="1:9" s="90" customFormat="1" ht="12" customHeight="1" x14ac:dyDescent="0.2">
      <c r="A117" s="172">
        <v>110</v>
      </c>
      <c r="B117" s="178" t="s">
        <v>890</v>
      </c>
      <c r="C117" s="179">
        <v>1.89</v>
      </c>
      <c r="D117" s="23">
        <v>97.91</v>
      </c>
      <c r="E117" s="23">
        <v>0.2</v>
      </c>
      <c r="F117" s="23">
        <v>1.26</v>
      </c>
      <c r="G117" s="23">
        <v>98.23</v>
      </c>
      <c r="H117" s="23">
        <v>0.52</v>
      </c>
      <c r="I117" s="184" t="s">
        <v>891</v>
      </c>
    </row>
    <row r="118" spans="1:9" s="90" customFormat="1" ht="12" customHeight="1" x14ac:dyDescent="0.2">
      <c r="A118" s="172">
        <v>111</v>
      </c>
      <c r="B118" s="178" t="s">
        <v>892</v>
      </c>
      <c r="C118" s="179">
        <v>11.17</v>
      </c>
      <c r="D118" s="23">
        <v>87.86</v>
      </c>
      <c r="E118" s="23">
        <v>0.97</v>
      </c>
      <c r="F118" s="23">
        <v>11.18</v>
      </c>
      <c r="G118" s="23">
        <v>87.8</v>
      </c>
      <c r="H118" s="23">
        <v>1.02</v>
      </c>
      <c r="I118" s="184" t="s">
        <v>893</v>
      </c>
    </row>
    <row r="119" spans="1:9" s="90" customFormat="1" ht="12" customHeight="1" x14ac:dyDescent="0.2">
      <c r="A119" s="172">
        <v>112</v>
      </c>
      <c r="B119" s="178" t="s">
        <v>894</v>
      </c>
      <c r="C119" s="179">
        <v>0.59</v>
      </c>
      <c r="D119" s="23">
        <v>98.93</v>
      </c>
      <c r="E119" s="23">
        <v>0.47</v>
      </c>
      <c r="F119" s="23">
        <v>2.1</v>
      </c>
      <c r="G119" s="23">
        <v>97.9</v>
      </c>
      <c r="H119" s="23" t="s">
        <v>961</v>
      </c>
      <c r="I119" s="184" t="s">
        <v>895</v>
      </c>
    </row>
    <row r="120" spans="1:9" s="90" customFormat="1" ht="12" customHeight="1" x14ac:dyDescent="0.2">
      <c r="A120" s="172">
        <v>113</v>
      </c>
      <c r="B120" s="22" t="s">
        <v>896</v>
      </c>
      <c r="C120" s="179">
        <v>6.68</v>
      </c>
      <c r="D120" s="23">
        <v>93.32</v>
      </c>
      <c r="E120" s="23" t="s">
        <v>961</v>
      </c>
      <c r="F120" s="23">
        <v>7.76</v>
      </c>
      <c r="G120" s="23">
        <v>92.09</v>
      </c>
      <c r="H120" s="23">
        <v>0.15</v>
      </c>
      <c r="I120" s="184" t="s">
        <v>897</v>
      </c>
    </row>
    <row r="121" spans="1:9" s="90" customFormat="1" ht="12" customHeight="1" x14ac:dyDescent="0.2">
      <c r="A121" s="172">
        <v>114</v>
      </c>
      <c r="B121" s="178" t="s">
        <v>898</v>
      </c>
      <c r="C121" s="179">
        <v>1.37</v>
      </c>
      <c r="D121" s="23">
        <v>98.29</v>
      </c>
      <c r="E121" s="23">
        <v>0.34</v>
      </c>
      <c r="F121" s="23">
        <v>1.1499999999999999</v>
      </c>
      <c r="G121" s="23">
        <v>98.46</v>
      </c>
      <c r="H121" s="23">
        <v>0.38</v>
      </c>
      <c r="I121" s="184" t="s">
        <v>899</v>
      </c>
    </row>
    <row r="122" spans="1:9" s="90" customFormat="1" ht="12" customHeight="1" x14ac:dyDescent="0.2">
      <c r="A122" s="172">
        <v>115</v>
      </c>
      <c r="B122" s="178" t="s">
        <v>900</v>
      </c>
      <c r="C122" s="179">
        <v>24.29</v>
      </c>
      <c r="D122" s="23">
        <v>75.28</v>
      </c>
      <c r="E122" s="23">
        <v>0.44</v>
      </c>
      <c r="F122" s="23">
        <v>25.95</v>
      </c>
      <c r="G122" s="23">
        <v>73.64</v>
      </c>
      <c r="H122" s="23">
        <v>0.41</v>
      </c>
      <c r="I122" s="184" t="s">
        <v>901</v>
      </c>
    </row>
    <row r="123" spans="1:9" s="90" customFormat="1" ht="12" customHeight="1" x14ac:dyDescent="0.2">
      <c r="A123" s="172">
        <v>116</v>
      </c>
      <c r="B123" s="178" t="s">
        <v>902</v>
      </c>
      <c r="C123" s="179">
        <v>0.89</v>
      </c>
      <c r="D123" s="23">
        <v>98.56</v>
      </c>
      <c r="E123" s="23">
        <v>0.55000000000000004</v>
      </c>
      <c r="F123" s="23">
        <v>0.91</v>
      </c>
      <c r="G123" s="23">
        <v>98.33</v>
      </c>
      <c r="H123" s="23">
        <v>0.76</v>
      </c>
      <c r="I123" s="184" t="s">
        <v>903</v>
      </c>
    </row>
    <row r="124" spans="1:9" s="90" customFormat="1" ht="12" customHeight="1" x14ac:dyDescent="0.2">
      <c r="A124" s="172">
        <v>117</v>
      </c>
      <c r="B124" s="178" t="s">
        <v>904</v>
      </c>
      <c r="C124" s="179">
        <v>0.57999999999999996</v>
      </c>
      <c r="D124" s="23">
        <v>1.75</v>
      </c>
      <c r="E124" s="23">
        <v>97.67</v>
      </c>
      <c r="F124" s="23">
        <v>0.81</v>
      </c>
      <c r="G124" s="23">
        <v>1.53</v>
      </c>
      <c r="H124" s="23">
        <v>97.66</v>
      </c>
      <c r="I124" s="184" t="s">
        <v>905</v>
      </c>
    </row>
    <row r="125" spans="1:9" s="90" customFormat="1" ht="12" customHeight="1" x14ac:dyDescent="0.2">
      <c r="A125" s="172">
        <v>118</v>
      </c>
      <c r="B125" s="178" t="s">
        <v>906</v>
      </c>
      <c r="C125" s="179">
        <v>2.2200000000000002</v>
      </c>
      <c r="D125" s="23">
        <v>97.78</v>
      </c>
      <c r="E125" s="23" t="s">
        <v>961</v>
      </c>
      <c r="F125" s="23">
        <v>1.05</v>
      </c>
      <c r="G125" s="23">
        <v>98.95</v>
      </c>
      <c r="H125" s="23" t="s">
        <v>961</v>
      </c>
      <c r="I125" s="184" t="s">
        <v>907</v>
      </c>
    </row>
    <row r="126" spans="1:9" s="90" customFormat="1" ht="12" customHeight="1" x14ac:dyDescent="0.2">
      <c r="A126" s="22"/>
      <c r="B126" s="22"/>
      <c r="C126" s="179"/>
      <c r="D126" s="23"/>
      <c r="E126" s="23"/>
      <c r="F126" s="23"/>
      <c r="G126" s="23"/>
      <c r="H126" s="23"/>
      <c r="I126" s="184"/>
    </row>
    <row r="127" spans="1:9" s="257" customFormat="1" ht="18.75" customHeight="1" x14ac:dyDescent="0.2">
      <c r="A127" s="1217" t="s">
        <v>908</v>
      </c>
      <c r="B127" s="1217"/>
      <c r="C127" s="471">
        <v>26.47</v>
      </c>
      <c r="D127" s="350">
        <v>69.150000000000006</v>
      </c>
      <c r="E127" s="350">
        <v>4.37</v>
      </c>
      <c r="F127" s="350">
        <v>26.06</v>
      </c>
      <c r="G127" s="350">
        <v>69.41</v>
      </c>
      <c r="H127" s="350">
        <v>4.53</v>
      </c>
      <c r="I127" s="261" t="s">
        <v>909</v>
      </c>
    </row>
    <row r="128" spans="1:9" ht="12" customHeight="1" x14ac:dyDescent="0.2">
      <c r="A128" s="268"/>
      <c r="B128" s="268"/>
      <c r="C128" s="1343"/>
      <c r="D128" s="1343"/>
      <c r="E128" s="269"/>
      <c r="F128" s="269"/>
      <c r="G128" s="269"/>
      <c r="H128" s="269"/>
      <c r="I128" s="270"/>
    </row>
    <row r="129" spans="1:9" ht="9.75" customHeight="1" x14ac:dyDescent="0.2">
      <c r="A129" s="1073" t="s">
        <v>604</v>
      </c>
      <c r="B129" s="1073"/>
      <c r="C129" s="1073"/>
      <c r="D129" s="1073"/>
      <c r="E129" s="1073"/>
      <c r="F129" s="1073"/>
      <c r="G129" s="1073"/>
      <c r="H129" s="1073"/>
      <c r="I129" s="1073"/>
    </row>
    <row r="130" spans="1:9" ht="12" customHeight="1" x14ac:dyDescent="0.2"/>
    <row r="131" spans="1:9" ht="12" customHeight="1" x14ac:dyDescent="0.2"/>
    <row r="132" spans="1:9" ht="12" customHeight="1" x14ac:dyDescent="0.2">
      <c r="B132" s="60"/>
      <c r="C132" s="61"/>
      <c r="D132" s="61"/>
      <c r="E132" s="61"/>
      <c r="F132" s="61"/>
      <c r="G132" s="61"/>
      <c r="H132" s="61"/>
      <c r="I132" s="114"/>
    </row>
    <row r="133" spans="1:9" ht="18" customHeight="1" x14ac:dyDescent="0.2">
      <c r="B133" s="112" t="s">
        <v>910</v>
      </c>
      <c r="C133" s="15"/>
      <c r="D133" s="15"/>
      <c r="E133" s="15"/>
      <c r="F133" s="15"/>
      <c r="G133" s="15"/>
      <c r="H133" s="15"/>
      <c r="I133" s="186" t="s">
        <v>911</v>
      </c>
    </row>
    <row r="134" spans="1:9" s="90" customFormat="1" ht="12" customHeight="1" x14ac:dyDescent="0.2">
      <c r="B134" s="22" t="s">
        <v>912</v>
      </c>
      <c r="C134" s="23">
        <v>3.06</v>
      </c>
      <c r="D134" s="23">
        <v>96.84</v>
      </c>
      <c r="E134" s="23">
        <v>0.1</v>
      </c>
      <c r="F134" s="23">
        <v>2.63</v>
      </c>
      <c r="G134" s="23">
        <v>97.29</v>
      </c>
      <c r="H134" s="23">
        <v>0.08</v>
      </c>
      <c r="I134" s="184" t="s">
        <v>913</v>
      </c>
    </row>
    <row r="135" spans="1:9" s="90" customFormat="1" ht="12" customHeight="1" x14ac:dyDescent="0.2">
      <c r="B135" s="22" t="s">
        <v>914</v>
      </c>
      <c r="C135" s="23">
        <v>21.06</v>
      </c>
      <c r="D135" s="23">
        <v>78.66</v>
      </c>
      <c r="E135" s="23">
        <v>0.28000000000000003</v>
      </c>
      <c r="F135" s="23">
        <v>21.15</v>
      </c>
      <c r="G135" s="23">
        <v>78.540000000000006</v>
      </c>
      <c r="H135" s="23">
        <v>0.32</v>
      </c>
      <c r="I135" s="184" t="s">
        <v>915</v>
      </c>
    </row>
    <row r="136" spans="1:9" s="90" customFormat="1" ht="12" customHeight="1" x14ac:dyDescent="0.2">
      <c r="B136" s="22" t="s">
        <v>916</v>
      </c>
      <c r="C136" s="23">
        <v>31.57</v>
      </c>
      <c r="D136" s="23">
        <v>68.05</v>
      </c>
      <c r="E136" s="23">
        <v>0.38</v>
      </c>
      <c r="F136" s="23">
        <v>32.07</v>
      </c>
      <c r="G136" s="23">
        <v>67.48</v>
      </c>
      <c r="H136" s="23">
        <v>0.44</v>
      </c>
      <c r="I136" s="184" t="s">
        <v>917</v>
      </c>
    </row>
    <row r="137" spans="1:9" s="90" customFormat="1" ht="12" customHeight="1" x14ac:dyDescent="0.2">
      <c r="B137" s="22" t="s">
        <v>430</v>
      </c>
      <c r="C137" s="23">
        <v>73</v>
      </c>
      <c r="D137" s="23">
        <v>26.29</v>
      </c>
      <c r="E137" s="23">
        <v>0.71</v>
      </c>
      <c r="F137" s="23">
        <v>73.8</v>
      </c>
      <c r="G137" s="23">
        <v>25.52</v>
      </c>
      <c r="H137" s="23">
        <v>0.68</v>
      </c>
      <c r="I137" s="184" t="s">
        <v>431</v>
      </c>
    </row>
    <row r="138" spans="1:9" s="90" customFormat="1" ht="12" customHeight="1" x14ac:dyDescent="0.2">
      <c r="B138" s="22" t="s">
        <v>918</v>
      </c>
      <c r="C138" s="23">
        <v>4.03</v>
      </c>
      <c r="D138" s="23">
        <v>77.150000000000006</v>
      </c>
      <c r="E138" s="23">
        <v>18.82</v>
      </c>
      <c r="F138" s="23">
        <v>4.3099999999999996</v>
      </c>
      <c r="G138" s="23">
        <v>76.790000000000006</v>
      </c>
      <c r="H138" s="23">
        <v>18.91</v>
      </c>
      <c r="I138" s="184" t="s">
        <v>385</v>
      </c>
    </row>
    <row r="139" spans="1:9" s="90" customFormat="1" ht="12" customHeight="1" x14ac:dyDescent="0.2">
      <c r="B139" s="22" t="s">
        <v>920</v>
      </c>
      <c r="C139" s="23">
        <v>13.22</v>
      </c>
      <c r="D139" s="23">
        <v>85.76</v>
      </c>
      <c r="E139" s="23">
        <v>1.02</v>
      </c>
      <c r="F139" s="23">
        <v>13.2</v>
      </c>
      <c r="G139" s="23">
        <v>85.52</v>
      </c>
      <c r="H139" s="23">
        <v>1.27</v>
      </c>
      <c r="I139" s="184" t="s">
        <v>921</v>
      </c>
    </row>
    <row r="140" spans="1:9" s="90" customFormat="1" ht="12" customHeight="1" x14ac:dyDescent="0.2">
      <c r="B140" s="22" t="s">
        <v>922</v>
      </c>
      <c r="C140" s="23">
        <v>14.32</v>
      </c>
      <c r="D140" s="23">
        <v>85.31</v>
      </c>
      <c r="E140" s="23">
        <v>0.37</v>
      </c>
      <c r="F140" s="23">
        <v>14.35</v>
      </c>
      <c r="G140" s="23">
        <v>85.29</v>
      </c>
      <c r="H140" s="23">
        <v>0.35</v>
      </c>
      <c r="I140" s="184" t="s">
        <v>923</v>
      </c>
    </row>
    <row r="141" spans="1:9" s="90" customFormat="1" ht="12" customHeight="1" x14ac:dyDescent="0.2">
      <c r="B141" s="22" t="s">
        <v>924</v>
      </c>
      <c r="C141" s="23">
        <v>5.64</v>
      </c>
      <c r="D141" s="23">
        <v>80.959999999999994</v>
      </c>
      <c r="E141" s="23">
        <v>13.4</v>
      </c>
      <c r="F141" s="23">
        <v>5.97</v>
      </c>
      <c r="G141" s="23">
        <v>80.48</v>
      </c>
      <c r="H141" s="23">
        <v>13.54</v>
      </c>
      <c r="I141" s="184" t="s">
        <v>925</v>
      </c>
    </row>
    <row r="142" spans="1:9" ht="12" customHeight="1" x14ac:dyDescent="0.2">
      <c r="B142" s="60"/>
      <c r="C142" s="110"/>
      <c r="D142" s="110"/>
      <c r="E142" s="110"/>
      <c r="F142" s="110"/>
      <c r="G142" s="110"/>
      <c r="H142" s="110"/>
      <c r="I142" s="184"/>
    </row>
    <row r="143" spans="1:9" ht="12" customHeight="1" x14ac:dyDescent="0.2">
      <c r="B143" s="112" t="s">
        <v>1001</v>
      </c>
      <c r="C143" s="113">
        <v>3.91</v>
      </c>
      <c r="D143" s="113">
        <v>5.8</v>
      </c>
      <c r="E143" s="113">
        <v>90.29</v>
      </c>
      <c r="F143" s="24">
        <v>4.7</v>
      </c>
      <c r="G143" s="24">
        <v>4.45</v>
      </c>
      <c r="H143" s="24">
        <v>90.85</v>
      </c>
      <c r="I143" s="186" t="s">
        <v>1002</v>
      </c>
    </row>
    <row r="144" spans="1:9" ht="9" customHeight="1" x14ac:dyDescent="0.2">
      <c r="B144" s="60"/>
      <c r="C144" s="46"/>
      <c r="D144" s="46"/>
      <c r="E144" s="46"/>
      <c r="F144" s="46"/>
      <c r="G144" s="46"/>
      <c r="H144" s="46"/>
      <c r="I144" s="184"/>
    </row>
    <row r="145" spans="2:9" ht="12" customHeight="1" x14ac:dyDescent="0.2">
      <c r="B145" s="60"/>
      <c r="C145" s="46"/>
      <c r="D145" s="46"/>
      <c r="E145" s="46"/>
      <c r="F145" s="46"/>
      <c r="G145" s="46"/>
      <c r="H145" s="46"/>
      <c r="I145" s="184"/>
    </row>
    <row r="146" spans="2:9" ht="12" customHeight="1" x14ac:dyDescent="0.2">
      <c r="B146" s="112" t="s">
        <v>386</v>
      </c>
      <c r="C146" s="46"/>
      <c r="D146" s="46"/>
      <c r="E146" s="46"/>
      <c r="F146" s="46"/>
      <c r="G146" s="46"/>
      <c r="H146" s="46"/>
      <c r="I146" s="186" t="s">
        <v>387</v>
      </c>
    </row>
    <row r="147" spans="2:9" s="90" customFormat="1" ht="12" customHeight="1" x14ac:dyDescent="0.2">
      <c r="B147" s="22" t="s">
        <v>430</v>
      </c>
      <c r="C147" s="23">
        <v>44.19</v>
      </c>
      <c r="D147" s="23">
        <v>51.19</v>
      </c>
      <c r="E147" s="23">
        <v>4.62</v>
      </c>
      <c r="F147" s="23">
        <v>43.74</v>
      </c>
      <c r="G147" s="23">
        <v>51.45</v>
      </c>
      <c r="H147" s="23">
        <v>4.8</v>
      </c>
      <c r="I147" s="184" t="s">
        <v>431</v>
      </c>
    </row>
    <row r="148" spans="2:9" s="90" customFormat="1" ht="12" customHeight="1" x14ac:dyDescent="0.2">
      <c r="B148" s="22" t="s">
        <v>776</v>
      </c>
      <c r="C148" s="23">
        <v>16.13</v>
      </c>
      <c r="D148" s="23">
        <v>83.64</v>
      </c>
      <c r="E148" s="23">
        <v>0.23</v>
      </c>
      <c r="F148" s="23">
        <v>16.13</v>
      </c>
      <c r="G148" s="23">
        <v>83.63</v>
      </c>
      <c r="H148" s="23">
        <v>0.24</v>
      </c>
      <c r="I148" s="184" t="s">
        <v>777</v>
      </c>
    </row>
    <row r="149" spans="2:9" s="90" customFormat="1" ht="12" customHeight="1" x14ac:dyDescent="0.2">
      <c r="B149" s="22" t="s">
        <v>436</v>
      </c>
      <c r="C149" s="23">
        <v>12.97</v>
      </c>
      <c r="D149" s="23">
        <v>86.23</v>
      </c>
      <c r="E149" s="23">
        <v>0.81</v>
      </c>
      <c r="F149" s="23">
        <v>12.95</v>
      </c>
      <c r="G149" s="23">
        <v>86.06</v>
      </c>
      <c r="H149" s="23">
        <v>1</v>
      </c>
      <c r="I149" s="184" t="s">
        <v>437</v>
      </c>
    </row>
    <row r="150" spans="2:9" s="90" customFormat="1" ht="12" customHeight="1" x14ac:dyDescent="0.2">
      <c r="B150" s="22" t="s">
        <v>440</v>
      </c>
      <c r="C150" s="23">
        <v>5.81</v>
      </c>
      <c r="D150" s="23">
        <v>80.2</v>
      </c>
      <c r="E150" s="23">
        <v>14</v>
      </c>
      <c r="F150" s="23">
        <v>6.18</v>
      </c>
      <c r="G150" s="23">
        <v>79.72</v>
      </c>
      <c r="H150" s="23">
        <v>14.11</v>
      </c>
      <c r="I150" s="184" t="s">
        <v>441</v>
      </c>
    </row>
    <row r="151" spans="2:9" ht="12" customHeight="1" x14ac:dyDescent="0.2">
      <c r="B151" s="60"/>
      <c r="C151" s="46"/>
      <c r="D151" s="46"/>
      <c r="E151" s="46"/>
      <c r="F151" s="46"/>
      <c r="G151" s="46"/>
      <c r="H151" s="46"/>
      <c r="I151" s="4"/>
    </row>
    <row r="152" spans="2:9" ht="9" customHeight="1" x14ac:dyDescent="0.2">
      <c r="B152" s="60"/>
      <c r="C152" s="46"/>
      <c r="D152" s="46"/>
      <c r="E152" s="46"/>
      <c r="F152" s="46"/>
      <c r="G152" s="46"/>
      <c r="H152" s="46"/>
      <c r="I152" s="4"/>
    </row>
    <row r="153" spans="2:9" ht="18" customHeight="1" x14ac:dyDescent="0.2">
      <c r="B153" s="112" t="s">
        <v>926</v>
      </c>
      <c r="C153" s="46"/>
      <c r="D153" s="46"/>
      <c r="E153" s="46"/>
      <c r="F153" s="46"/>
      <c r="G153" s="46"/>
      <c r="H153" s="46"/>
      <c r="I153" s="273" t="s">
        <v>927</v>
      </c>
    </row>
    <row r="154" spans="2:9" ht="12" customHeight="1" x14ac:dyDescent="0.2">
      <c r="B154" s="112" t="s">
        <v>928</v>
      </c>
      <c r="C154" s="46"/>
      <c r="D154" s="46"/>
      <c r="E154" s="46"/>
      <c r="F154" s="46"/>
      <c r="G154" s="46"/>
      <c r="H154" s="46"/>
      <c r="I154" s="186" t="s">
        <v>929</v>
      </c>
    </row>
    <row r="155" spans="2:9" s="90" customFormat="1" ht="12" customHeight="1" x14ac:dyDescent="0.2">
      <c r="B155" s="22" t="s">
        <v>764</v>
      </c>
      <c r="C155" s="23">
        <v>2.86</v>
      </c>
      <c r="D155" s="23">
        <v>97.06</v>
      </c>
      <c r="E155" s="23">
        <v>0.08</v>
      </c>
      <c r="F155" s="23">
        <v>2.57</v>
      </c>
      <c r="G155" s="23">
        <v>97.39</v>
      </c>
      <c r="H155" s="23">
        <v>0.04</v>
      </c>
      <c r="I155" s="184" t="s">
        <v>930</v>
      </c>
    </row>
    <row r="156" spans="2:9" s="90" customFormat="1" ht="12" customHeight="1" x14ac:dyDescent="0.2">
      <c r="B156" s="22" t="s">
        <v>856</v>
      </c>
      <c r="C156" s="23">
        <v>3.61</v>
      </c>
      <c r="D156" s="23">
        <v>96.27</v>
      </c>
      <c r="E156" s="23">
        <v>0.13</v>
      </c>
      <c r="F156" s="23">
        <v>2.98</v>
      </c>
      <c r="G156" s="23">
        <v>96.89</v>
      </c>
      <c r="H156" s="23">
        <v>0.13</v>
      </c>
      <c r="I156" s="184" t="s">
        <v>857</v>
      </c>
    </row>
    <row r="157" spans="2:9" s="90" customFormat="1" ht="12" customHeight="1" x14ac:dyDescent="0.2">
      <c r="B157" s="22" t="s">
        <v>786</v>
      </c>
      <c r="C157" s="23">
        <v>2.37</v>
      </c>
      <c r="D157" s="23">
        <v>97.58</v>
      </c>
      <c r="E157" s="23">
        <v>0.05</v>
      </c>
      <c r="F157" s="23">
        <v>2.39</v>
      </c>
      <c r="G157" s="23">
        <v>97.53</v>
      </c>
      <c r="H157" s="23">
        <v>0.08</v>
      </c>
      <c r="I157" s="184" t="s">
        <v>787</v>
      </c>
    </row>
    <row r="158" spans="2:9" s="90" customFormat="1" ht="12" customHeight="1" x14ac:dyDescent="0.2">
      <c r="B158" s="22" t="s">
        <v>776</v>
      </c>
      <c r="C158" s="23">
        <v>31.62</v>
      </c>
      <c r="D158" s="23">
        <v>68.010000000000005</v>
      </c>
      <c r="E158" s="23">
        <v>0.37</v>
      </c>
      <c r="F158" s="23">
        <v>31.59</v>
      </c>
      <c r="G158" s="23">
        <v>68.02</v>
      </c>
      <c r="H158" s="23">
        <v>0.39</v>
      </c>
      <c r="I158" s="184" t="s">
        <v>777</v>
      </c>
    </row>
    <row r="159" spans="2:9" s="90" customFormat="1" ht="12" customHeight="1" x14ac:dyDescent="0.2">
      <c r="B159" s="22" t="s">
        <v>755</v>
      </c>
      <c r="C159" s="23">
        <v>4.78</v>
      </c>
      <c r="D159" s="23">
        <v>95.04</v>
      </c>
      <c r="E159" s="23">
        <v>0.18</v>
      </c>
      <c r="F159" s="23">
        <v>4.95</v>
      </c>
      <c r="G159" s="23">
        <v>94.84</v>
      </c>
      <c r="H159" s="23">
        <v>0.21</v>
      </c>
      <c r="I159" s="184" t="s">
        <v>755</v>
      </c>
    </row>
    <row r="160" spans="2:9" s="90" customFormat="1" ht="12" customHeight="1" x14ac:dyDescent="0.2">
      <c r="B160" s="22" t="s">
        <v>838</v>
      </c>
      <c r="C160" s="23">
        <v>1.3</v>
      </c>
      <c r="D160" s="23">
        <v>98.65</v>
      </c>
      <c r="E160" s="23">
        <v>0.05</v>
      </c>
      <c r="F160" s="23">
        <v>0.8</v>
      </c>
      <c r="G160" s="23">
        <v>99.11</v>
      </c>
      <c r="H160" s="23">
        <v>0.08</v>
      </c>
      <c r="I160" s="184" t="s">
        <v>839</v>
      </c>
    </row>
    <row r="161" spans="2:9" s="90" customFormat="1" ht="12" customHeight="1" x14ac:dyDescent="0.2">
      <c r="B161" s="83" t="s">
        <v>931</v>
      </c>
      <c r="C161" s="24">
        <v>16.13</v>
      </c>
      <c r="D161" s="24">
        <v>83.64</v>
      </c>
      <c r="E161" s="24">
        <v>0.23</v>
      </c>
      <c r="F161" s="24">
        <v>16.13</v>
      </c>
      <c r="G161" s="24">
        <v>83.63</v>
      </c>
      <c r="H161" s="24">
        <v>0.24</v>
      </c>
      <c r="I161" s="186" t="s">
        <v>932</v>
      </c>
    </row>
    <row r="162" spans="2:9" ht="12" customHeight="1" x14ac:dyDescent="0.2">
      <c r="B162" s="4"/>
      <c r="C162" s="46"/>
      <c r="D162" s="46"/>
      <c r="E162" s="46"/>
      <c r="F162" s="46"/>
      <c r="G162" s="46"/>
      <c r="H162" s="46"/>
      <c r="I162" s="4"/>
    </row>
    <row r="163" spans="2:9" s="90" customFormat="1" ht="12" customHeight="1" x14ac:dyDescent="0.2">
      <c r="B163" s="22" t="s">
        <v>430</v>
      </c>
      <c r="C163" s="23">
        <v>49.93</v>
      </c>
      <c r="D163" s="23">
        <v>49.53</v>
      </c>
      <c r="E163" s="23">
        <v>0.55000000000000004</v>
      </c>
      <c r="F163" s="23">
        <v>49.46</v>
      </c>
      <c r="G163" s="23">
        <v>49.98</v>
      </c>
      <c r="H163" s="23">
        <v>0.55000000000000004</v>
      </c>
      <c r="I163" s="184" t="s">
        <v>431</v>
      </c>
    </row>
    <row r="164" spans="2:9" s="90" customFormat="1" ht="12" customHeight="1" x14ac:dyDescent="0.2">
      <c r="B164" s="22" t="s">
        <v>933</v>
      </c>
      <c r="C164" s="23">
        <v>23.69</v>
      </c>
      <c r="D164" s="23">
        <v>75.989999999999995</v>
      </c>
      <c r="E164" s="23">
        <v>0.32</v>
      </c>
      <c r="F164" s="23">
        <v>23.98</v>
      </c>
      <c r="G164" s="23">
        <v>75.61</v>
      </c>
      <c r="H164" s="23">
        <v>0.41</v>
      </c>
      <c r="I164" s="184" t="s">
        <v>934</v>
      </c>
    </row>
    <row r="165" spans="2:9" s="90" customFormat="1" ht="12" customHeight="1" x14ac:dyDescent="0.2">
      <c r="B165" s="22" t="s">
        <v>797</v>
      </c>
      <c r="C165" s="23">
        <v>4.6100000000000003</v>
      </c>
      <c r="D165" s="23">
        <v>45.75</v>
      </c>
      <c r="E165" s="23">
        <v>49.64</v>
      </c>
      <c r="F165" s="23">
        <v>4.72</v>
      </c>
      <c r="G165" s="23">
        <v>44.92</v>
      </c>
      <c r="H165" s="23">
        <v>50.35</v>
      </c>
      <c r="I165" s="184" t="s">
        <v>798</v>
      </c>
    </row>
    <row r="166" spans="2:9" s="90" customFormat="1" ht="12" customHeight="1" x14ac:dyDescent="0.2">
      <c r="B166" s="83" t="s">
        <v>430</v>
      </c>
      <c r="C166" s="24">
        <v>43.43</v>
      </c>
      <c r="D166" s="24">
        <v>52</v>
      </c>
      <c r="E166" s="24">
        <v>4.58</v>
      </c>
      <c r="F166" s="24">
        <v>42.92</v>
      </c>
      <c r="G166" s="24">
        <v>52.29</v>
      </c>
      <c r="H166" s="24">
        <v>4.79</v>
      </c>
      <c r="I166" s="186" t="s">
        <v>431</v>
      </c>
    </row>
    <row r="167" spans="2:9" ht="12" customHeight="1" x14ac:dyDescent="0.2">
      <c r="B167" s="4"/>
      <c r="C167" s="46"/>
      <c r="D167" s="46"/>
      <c r="E167" s="46"/>
      <c r="F167" s="46"/>
      <c r="G167" s="46"/>
      <c r="H167" s="46"/>
      <c r="I167" s="4"/>
    </row>
    <row r="168" spans="2:9" s="90" customFormat="1" ht="12" customHeight="1" x14ac:dyDescent="0.2">
      <c r="B168" s="22" t="s">
        <v>436</v>
      </c>
      <c r="C168" s="23">
        <v>13.74</v>
      </c>
      <c r="D168" s="23">
        <v>85.41</v>
      </c>
      <c r="E168" s="23">
        <v>0.85</v>
      </c>
      <c r="F168" s="23">
        <v>13.68</v>
      </c>
      <c r="G168" s="23">
        <v>58.34</v>
      </c>
      <c r="H168" s="23">
        <v>0.98</v>
      </c>
      <c r="I168" s="184" t="s">
        <v>437</v>
      </c>
    </row>
    <row r="169" spans="2:9" s="90" customFormat="1" ht="12" customHeight="1" x14ac:dyDescent="0.2">
      <c r="B169" s="22" t="s">
        <v>900</v>
      </c>
      <c r="C169" s="23">
        <v>12.97</v>
      </c>
      <c r="D169" s="23">
        <v>86.72</v>
      </c>
      <c r="E169" s="23">
        <v>0.31</v>
      </c>
      <c r="F169" s="23">
        <v>13.26</v>
      </c>
      <c r="G169" s="23">
        <v>86.46</v>
      </c>
      <c r="H169" s="23">
        <v>0.28000000000000003</v>
      </c>
      <c r="I169" s="184" t="s">
        <v>901</v>
      </c>
    </row>
    <row r="170" spans="2:9" s="90" customFormat="1" ht="12" customHeight="1" x14ac:dyDescent="0.2">
      <c r="B170" s="83" t="s">
        <v>935</v>
      </c>
      <c r="C170" s="24">
        <v>13.53</v>
      </c>
      <c r="D170" s="24">
        <v>85.77</v>
      </c>
      <c r="E170" s="24">
        <v>0.7</v>
      </c>
      <c r="F170" s="24">
        <v>13.57</v>
      </c>
      <c r="G170" s="24">
        <v>85.64</v>
      </c>
      <c r="H170" s="24">
        <v>0.79</v>
      </c>
      <c r="I170" s="186" t="s">
        <v>936</v>
      </c>
    </row>
    <row r="171" spans="2:9" ht="12" customHeight="1" x14ac:dyDescent="0.2">
      <c r="B171" s="4"/>
      <c r="C171" s="113"/>
      <c r="D171" s="113"/>
      <c r="E171" s="113"/>
      <c r="F171" s="46"/>
      <c r="G171" s="46"/>
      <c r="H171" s="46"/>
      <c r="I171" s="4"/>
    </row>
    <row r="172" spans="2:9" s="90" customFormat="1" ht="12" customHeight="1" x14ac:dyDescent="0.2">
      <c r="B172" s="22" t="s">
        <v>440</v>
      </c>
      <c r="C172" s="23">
        <v>6.65</v>
      </c>
      <c r="D172" s="23">
        <v>92.33</v>
      </c>
      <c r="E172" s="23">
        <v>1.02</v>
      </c>
      <c r="F172" s="23">
        <v>6.92</v>
      </c>
      <c r="G172" s="23">
        <v>91.82</v>
      </c>
      <c r="H172" s="23">
        <v>1.27</v>
      </c>
      <c r="I172" s="184" t="s">
        <v>441</v>
      </c>
    </row>
    <row r="173" spans="2:9" s="90" customFormat="1" ht="12" customHeight="1" x14ac:dyDescent="0.2">
      <c r="B173" s="22" t="s">
        <v>448</v>
      </c>
      <c r="C173" s="23">
        <v>1.76</v>
      </c>
      <c r="D173" s="23">
        <v>98.04</v>
      </c>
      <c r="E173" s="23">
        <v>0.19</v>
      </c>
      <c r="F173" s="23">
        <v>1.54</v>
      </c>
      <c r="G173" s="23">
        <v>98.15</v>
      </c>
      <c r="H173" s="23">
        <v>0.31</v>
      </c>
      <c r="I173" s="184" t="s">
        <v>449</v>
      </c>
    </row>
    <row r="174" spans="2:9" s="90" customFormat="1" ht="12" customHeight="1" x14ac:dyDescent="0.2">
      <c r="B174" s="22" t="s">
        <v>828</v>
      </c>
      <c r="C174" s="23">
        <v>10.96</v>
      </c>
      <c r="D174" s="23">
        <v>88.85</v>
      </c>
      <c r="E174" s="23">
        <v>0.19</v>
      </c>
      <c r="F174" s="23">
        <v>11.92</v>
      </c>
      <c r="G174" s="23">
        <v>87.8</v>
      </c>
      <c r="H174" s="23">
        <v>0.28000000000000003</v>
      </c>
      <c r="I174" s="184" t="s">
        <v>829</v>
      </c>
    </row>
    <row r="175" spans="2:9" s="90" customFormat="1" ht="12" customHeight="1" x14ac:dyDescent="0.2">
      <c r="B175" s="22" t="s">
        <v>426</v>
      </c>
      <c r="C175" s="23">
        <v>2.74</v>
      </c>
      <c r="D175" s="23">
        <v>2.97</v>
      </c>
      <c r="E175" s="23">
        <v>94.29</v>
      </c>
      <c r="F175" s="23">
        <v>3.88</v>
      </c>
      <c r="G175" s="23">
        <v>2.2599999999999998</v>
      </c>
      <c r="H175" s="23">
        <v>93.86</v>
      </c>
      <c r="I175" s="184" t="s">
        <v>427</v>
      </c>
    </row>
    <row r="176" spans="2:9" s="90" customFormat="1" ht="12" customHeight="1" x14ac:dyDescent="0.2">
      <c r="B176" s="83" t="s">
        <v>440</v>
      </c>
      <c r="C176" s="24">
        <v>5.81</v>
      </c>
      <c r="D176" s="24">
        <v>80.2</v>
      </c>
      <c r="E176" s="24">
        <v>14</v>
      </c>
      <c r="F176" s="24">
        <v>6.18</v>
      </c>
      <c r="G176" s="24">
        <v>79.72</v>
      </c>
      <c r="H176" s="24">
        <v>14.11</v>
      </c>
      <c r="I176" s="186" t="s">
        <v>441</v>
      </c>
    </row>
    <row r="177" spans="2:9" s="90" customFormat="1" ht="12" customHeight="1" x14ac:dyDescent="0.2">
      <c r="B177" s="22"/>
      <c r="C177" s="23"/>
      <c r="D177" s="23"/>
      <c r="E177" s="23"/>
      <c r="F177" s="23"/>
      <c r="G177" s="23"/>
      <c r="H177" s="23"/>
      <c r="I177" s="141"/>
    </row>
    <row r="178" spans="2:9" s="257" customFormat="1" ht="18.75" customHeight="1" x14ac:dyDescent="0.2">
      <c r="B178" s="259" t="s">
        <v>908</v>
      </c>
      <c r="C178" s="350">
        <v>26.47</v>
      </c>
      <c r="D178" s="350">
        <v>69.150000000000006</v>
      </c>
      <c r="E178" s="350">
        <v>4.37</v>
      </c>
      <c r="F178" s="350">
        <v>26.06</v>
      </c>
      <c r="G178" s="350">
        <v>69.41</v>
      </c>
      <c r="H178" s="350">
        <v>4.53</v>
      </c>
      <c r="I178" s="261" t="s">
        <v>909</v>
      </c>
    </row>
    <row r="179" spans="2:9" ht="9" customHeight="1" x14ac:dyDescent="0.2">
      <c r="B179" s="268"/>
      <c r="C179" s="270"/>
      <c r="D179" s="270"/>
      <c r="E179" s="270"/>
      <c r="F179" s="270"/>
      <c r="G179" s="270"/>
      <c r="H179" s="270"/>
      <c r="I179" s="268"/>
    </row>
    <row r="180" spans="2:9" ht="9" customHeight="1" x14ac:dyDescent="0.2">
      <c r="B180" s="1073" t="s">
        <v>1142</v>
      </c>
      <c r="C180" s="1073"/>
      <c r="D180" s="1073"/>
      <c r="E180" s="1073"/>
      <c r="F180" s="1073"/>
      <c r="G180" s="1073"/>
      <c r="H180" s="1073"/>
      <c r="I180" s="1073"/>
    </row>
    <row r="181" spans="2:9" ht="12" customHeight="1" x14ac:dyDescent="0.2"/>
    <row r="182" spans="2:9" ht="12" customHeight="1" x14ac:dyDescent="0.2"/>
    <row r="183" spans="2:9" ht="12" customHeight="1" x14ac:dyDescent="0.2"/>
    <row r="184" spans="2:9" ht="12" customHeight="1" x14ac:dyDescent="0.2"/>
    <row r="185" spans="2:9" ht="12" customHeight="1" x14ac:dyDescent="0.2"/>
    <row r="186" spans="2:9" ht="12" customHeight="1" x14ac:dyDescent="0.2"/>
    <row r="187" spans="2:9" ht="12" customHeight="1" x14ac:dyDescent="0.2"/>
    <row r="188" spans="2:9" ht="12" customHeight="1" x14ac:dyDescent="0.2"/>
    <row r="189" spans="2:9" ht="12" customHeight="1" x14ac:dyDescent="0.2"/>
    <row r="190" spans="2:9" ht="12" customHeight="1" x14ac:dyDescent="0.2"/>
    <row r="191" spans="2:9" ht="12" customHeight="1" x14ac:dyDescent="0.2"/>
    <row r="192" spans="2:9"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sheetData>
  <mergeCells count="14">
    <mergeCell ref="A1:I1"/>
    <mergeCell ref="A2:I2"/>
    <mergeCell ref="A3:I3"/>
    <mergeCell ref="A4:I4"/>
    <mergeCell ref="A127:B127"/>
    <mergeCell ref="B180:I180"/>
    <mergeCell ref="C128:D128"/>
    <mergeCell ref="A129:I129"/>
    <mergeCell ref="I5:I8"/>
    <mergeCell ref="A5:B8"/>
    <mergeCell ref="C5:E5"/>
    <mergeCell ref="C6:E6"/>
    <mergeCell ref="F5:H5"/>
    <mergeCell ref="F6:H6"/>
  </mergeCells>
  <phoneticPr fontId="1" type="noConversion"/>
  <pageMargins left="0.59055118110236227" right="0.59055118110236227" top="0.98425196850393704" bottom="0.78740157480314965" header="0.51181102362204722" footer="0.51181102362204722"/>
  <pageSetup paperSize="9" orientation="portrait" r:id="rId1"/>
  <headerFooter alignWithMargins="0"/>
  <rowBreaks count="1" manualBreakCount="1">
    <brk id="13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43"/>
  <sheetViews>
    <sheetView zoomScale="145" zoomScaleNormal="145" workbookViewId="0">
      <selection activeCell="B26" sqref="B26"/>
    </sheetView>
  </sheetViews>
  <sheetFormatPr baseColWidth="10" defaultRowHeight="12.75" x14ac:dyDescent="0.2"/>
  <cols>
    <col min="1" max="1" width="16.140625" style="117" customWidth="1"/>
    <col min="2" max="3" width="15.85546875" style="8" customWidth="1"/>
    <col min="4" max="5" width="15.85546875" style="38" customWidth="1"/>
  </cols>
  <sheetData>
    <row r="1" spans="1:5" ht="10.5" customHeight="1" x14ac:dyDescent="0.2">
      <c r="A1" s="1028" t="s">
        <v>388</v>
      </c>
      <c r="B1" s="1028"/>
      <c r="C1" s="1028"/>
      <c r="D1" s="1028"/>
      <c r="E1" s="1028"/>
    </row>
    <row r="2" spans="1:5" s="90" customFormat="1" ht="16.899999999999999" customHeight="1" x14ac:dyDescent="0.2">
      <c r="A2" s="1029" t="s">
        <v>1495</v>
      </c>
      <c r="B2" s="1029"/>
      <c r="C2" s="1029"/>
      <c r="D2" s="1029"/>
      <c r="E2" s="1029"/>
    </row>
    <row r="3" spans="1:5" ht="10.5" customHeight="1" x14ac:dyDescent="0.2">
      <c r="A3" s="1028" t="s">
        <v>389</v>
      </c>
      <c r="B3" s="1028"/>
      <c r="C3" s="1028"/>
      <c r="D3" s="1028"/>
      <c r="E3" s="1028"/>
    </row>
    <row r="4" spans="1:5" s="90" customFormat="1" ht="16.899999999999999" customHeight="1" x14ac:dyDescent="0.2">
      <c r="A4" s="1029" t="s">
        <v>1502</v>
      </c>
      <c r="B4" s="1029"/>
      <c r="C4" s="1029"/>
      <c r="D4" s="1029"/>
      <c r="E4" s="1029"/>
    </row>
    <row r="5" spans="1:5" s="188" customFormat="1" ht="10.15" customHeight="1" x14ac:dyDescent="0.15">
      <c r="A5" s="1101" t="s">
        <v>390</v>
      </c>
      <c r="B5" s="1101"/>
      <c r="C5" s="1101"/>
      <c r="D5" s="1101"/>
      <c r="E5" s="1101"/>
    </row>
    <row r="6" spans="1:5" ht="10.15" customHeight="1" x14ac:dyDescent="0.2">
      <c r="A6" s="1357"/>
      <c r="B6" s="1357"/>
      <c r="C6" s="1357"/>
      <c r="D6" s="1357"/>
      <c r="E6" s="1357"/>
    </row>
    <row r="7" spans="1:5" s="274" customFormat="1" ht="11.25" customHeight="1" x14ac:dyDescent="0.2">
      <c r="A7" s="491" t="s">
        <v>1288</v>
      </c>
      <c r="B7" s="1311" t="s">
        <v>970</v>
      </c>
      <c r="C7" s="1312"/>
      <c r="D7" s="1307" t="s">
        <v>1060</v>
      </c>
      <c r="E7" s="1308"/>
    </row>
    <row r="8" spans="1:5" s="274" customFormat="1" ht="11.25" customHeight="1" x14ac:dyDescent="0.2">
      <c r="A8" s="481" t="s">
        <v>1087</v>
      </c>
      <c r="B8" s="1303" t="s">
        <v>971</v>
      </c>
      <c r="C8" s="1304"/>
      <c r="D8" s="1305" t="s">
        <v>1061</v>
      </c>
      <c r="E8" s="1306"/>
    </row>
    <row r="9" spans="1:5" s="274" customFormat="1" ht="11.25" customHeight="1" x14ac:dyDescent="0.2">
      <c r="A9" s="547" t="s">
        <v>620</v>
      </c>
      <c r="B9" s="451" t="s">
        <v>1312</v>
      </c>
      <c r="C9" s="451" t="s">
        <v>1313</v>
      </c>
      <c r="D9" s="275" t="s">
        <v>1312</v>
      </c>
      <c r="E9" s="276" t="s">
        <v>1313</v>
      </c>
    </row>
    <row r="10" spans="1:5" s="274" customFormat="1" ht="11.25" customHeight="1" x14ac:dyDescent="0.2">
      <c r="A10" s="548" t="s">
        <v>1088</v>
      </c>
      <c r="B10" s="453" t="s">
        <v>1054</v>
      </c>
      <c r="C10" s="453" t="s">
        <v>1056</v>
      </c>
      <c r="D10" s="454" t="s">
        <v>1054</v>
      </c>
      <c r="E10" s="459" t="s">
        <v>1056</v>
      </c>
    </row>
    <row r="11" spans="1:5" s="274" customFormat="1" ht="12" customHeight="1" x14ac:dyDescent="0.2">
      <c r="A11" s="131"/>
      <c r="B11" s="21"/>
      <c r="C11" s="21"/>
      <c r="D11" s="25"/>
      <c r="E11" s="25"/>
    </row>
    <row r="12" spans="1:5" ht="12" customHeight="1" x14ac:dyDescent="0.2">
      <c r="A12" s="141">
        <v>0</v>
      </c>
      <c r="B12" s="881">
        <v>2626</v>
      </c>
      <c r="C12" s="881">
        <v>2536</v>
      </c>
      <c r="D12" s="879">
        <v>1</v>
      </c>
      <c r="E12" s="879">
        <v>0.9</v>
      </c>
    </row>
    <row r="13" spans="1:5" s="90" customFormat="1" x14ac:dyDescent="0.2">
      <c r="A13" s="141">
        <v>1</v>
      </c>
      <c r="B13" s="881">
        <v>2731</v>
      </c>
      <c r="C13" s="881">
        <v>2557</v>
      </c>
      <c r="D13" s="879">
        <v>1</v>
      </c>
      <c r="E13" s="879">
        <v>0.9</v>
      </c>
    </row>
    <row r="14" spans="1:5" s="90" customFormat="1" x14ac:dyDescent="0.2">
      <c r="A14" s="141">
        <v>2</v>
      </c>
      <c r="B14" s="881">
        <v>2789</v>
      </c>
      <c r="C14" s="881">
        <v>2571</v>
      </c>
      <c r="D14" s="879">
        <v>1.1000000000000001</v>
      </c>
      <c r="E14" s="879">
        <v>1</v>
      </c>
    </row>
    <row r="15" spans="1:5" s="90" customFormat="1" x14ac:dyDescent="0.2">
      <c r="A15" s="141">
        <v>3</v>
      </c>
      <c r="B15" s="881">
        <v>2807</v>
      </c>
      <c r="C15" s="881">
        <v>2655</v>
      </c>
      <c r="D15" s="879">
        <v>1.1000000000000001</v>
      </c>
      <c r="E15" s="879">
        <v>1</v>
      </c>
    </row>
    <row r="16" spans="1:5" s="90" customFormat="1" x14ac:dyDescent="0.2">
      <c r="A16" s="141">
        <v>4</v>
      </c>
      <c r="B16" s="881">
        <v>2805</v>
      </c>
      <c r="C16" s="881">
        <v>2739</v>
      </c>
      <c r="D16" s="879">
        <v>1.1000000000000001</v>
      </c>
      <c r="E16" s="879">
        <v>1</v>
      </c>
    </row>
    <row r="17" spans="1:5" s="90" customFormat="1" x14ac:dyDescent="0.2">
      <c r="A17" s="118" t="s">
        <v>391</v>
      </c>
      <c r="B17" s="719">
        <v>13758</v>
      </c>
      <c r="C17" s="719">
        <v>13058</v>
      </c>
      <c r="D17" s="844">
        <v>5.2</v>
      </c>
      <c r="E17" s="844">
        <v>4.8</v>
      </c>
    </row>
    <row r="18" spans="1:5" s="134" customFormat="1" ht="19.5" customHeight="1" x14ac:dyDescent="0.2">
      <c r="A18" s="141">
        <v>5</v>
      </c>
      <c r="B18" s="881">
        <v>2828</v>
      </c>
      <c r="C18" s="881">
        <v>2725</v>
      </c>
      <c r="D18" s="879">
        <v>1.1000000000000001</v>
      </c>
      <c r="E18" s="879">
        <v>1</v>
      </c>
    </row>
    <row r="19" spans="1:5" s="90" customFormat="1" x14ac:dyDescent="0.2">
      <c r="A19" s="141">
        <v>6</v>
      </c>
      <c r="B19" s="881">
        <v>2919</v>
      </c>
      <c r="C19" s="881">
        <v>2781</v>
      </c>
      <c r="D19" s="879">
        <v>1.1000000000000001</v>
      </c>
      <c r="E19" s="879">
        <v>1</v>
      </c>
    </row>
    <row r="20" spans="1:5" s="90" customFormat="1" x14ac:dyDescent="0.2">
      <c r="A20" s="141">
        <v>7</v>
      </c>
      <c r="B20" s="881">
        <v>2842</v>
      </c>
      <c r="C20" s="881">
        <v>2594</v>
      </c>
      <c r="D20" s="879">
        <v>1.1000000000000001</v>
      </c>
      <c r="E20" s="879">
        <v>1</v>
      </c>
    </row>
    <row r="21" spans="1:5" s="90" customFormat="1" x14ac:dyDescent="0.2">
      <c r="A21" s="141">
        <v>8</v>
      </c>
      <c r="B21" s="881">
        <v>2912</v>
      </c>
      <c r="C21" s="881">
        <v>2752</v>
      </c>
      <c r="D21" s="879">
        <v>1.1000000000000001</v>
      </c>
      <c r="E21" s="879">
        <v>1</v>
      </c>
    </row>
    <row r="22" spans="1:5" s="90" customFormat="1" x14ac:dyDescent="0.2">
      <c r="A22" s="141">
        <v>9</v>
      </c>
      <c r="B22" s="881">
        <v>2860</v>
      </c>
      <c r="C22" s="881">
        <v>2725</v>
      </c>
      <c r="D22" s="879">
        <v>1.1000000000000001</v>
      </c>
      <c r="E22" s="879">
        <v>1</v>
      </c>
    </row>
    <row r="23" spans="1:5" s="90" customFormat="1" x14ac:dyDescent="0.2">
      <c r="A23" s="180" t="s">
        <v>392</v>
      </c>
      <c r="B23" s="719">
        <v>14361</v>
      </c>
      <c r="C23" s="719">
        <v>13577</v>
      </c>
      <c r="D23" s="844">
        <v>5.4</v>
      </c>
      <c r="E23" s="844">
        <v>5</v>
      </c>
    </row>
    <row r="24" spans="1:5" s="134" customFormat="1" ht="19.5" customHeight="1" x14ac:dyDescent="0.2">
      <c r="A24" s="141">
        <v>10</v>
      </c>
      <c r="B24" s="881">
        <v>2919</v>
      </c>
      <c r="C24" s="881">
        <v>2675</v>
      </c>
      <c r="D24" s="879">
        <v>1.1000000000000001</v>
      </c>
      <c r="E24" s="879">
        <v>1</v>
      </c>
    </row>
    <row r="25" spans="1:5" s="90" customFormat="1" x14ac:dyDescent="0.2">
      <c r="A25" s="141">
        <v>11</v>
      </c>
      <c r="B25" s="881">
        <v>2883</v>
      </c>
      <c r="C25" s="881">
        <v>2666</v>
      </c>
      <c r="D25" s="879">
        <v>1.1000000000000001</v>
      </c>
      <c r="E25" s="879">
        <v>1</v>
      </c>
    </row>
    <row r="26" spans="1:5" s="90" customFormat="1" x14ac:dyDescent="0.2">
      <c r="A26" s="141">
        <v>12</v>
      </c>
      <c r="B26" s="881">
        <v>2944</v>
      </c>
      <c r="C26" s="881">
        <v>2783</v>
      </c>
      <c r="D26" s="879">
        <v>1.1000000000000001</v>
      </c>
      <c r="E26" s="879">
        <v>1</v>
      </c>
    </row>
    <row r="27" spans="1:5" s="90" customFormat="1" x14ac:dyDescent="0.2">
      <c r="A27" s="141">
        <v>13</v>
      </c>
      <c r="B27" s="881">
        <v>3079</v>
      </c>
      <c r="C27" s="881">
        <v>2710</v>
      </c>
      <c r="D27" s="879">
        <v>1.2</v>
      </c>
      <c r="E27" s="879">
        <v>1</v>
      </c>
    </row>
    <row r="28" spans="1:5" s="90" customFormat="1" x14ac:dyDescent="0.2">
      <c r="A28" s="141">
        <v>14</v>
      </c>
      <c r="B28" s="881">
        <v>2938</v>
      </c>
      <c r="C28" s="881">
        <v>2803</v>
      </c>
      <c r="D28" s="879">
        <v>1.1000000000000001</v>
      </c>
      <c r="E28" s="879">
        <v>1</v>
      </c>
    </row>
    <row r="29" spans="1:5" s="90" customFormat="1" x14ac:dyDescent="0.2">
      <c r="A29" s="181" t="s">
        <v>393</v>
      </c>
      <c r="B29" s="719">
        <v>14763</v>
      </c>
      <c r="C29" s="719">
        <v>13637</v>
      </c>
      <c r="D29" s="844">
        <v>5.6</v>
      </c>
      <c r="E29" s="844">
        <v>5</v>
      </c>
    </row>
    <row r="30" spans="1:5" s="134" customFormat="1" ht="19.5" customHeight="1" x14ac:dyDescent="0.2">
      <c r="A30" s="141">
        <v>15</v>
      </c>
      <c r="B30" s="881">
        <v>3045</v>
      </c>
      <c r="C30" s="881">
        <v>2819</v>
      </c>
      <c r="D30" s="879">
        <v>1.1000000000000001</v>
      </c>
      <c r="E30" s="879">
        <v>1</v>
      </c>
    </row>
    <row r="31" spans="1:5" s="90" customFormat="1" x14ac:dyDescent="0.2">
      <c r="A31" s="141">
        <v>16</v>
      </c>
      <c r="B31" s="881">
        <v>3021</v>
      </c>
      <c r="C31" s="881">
        <v>2816</v>
      </c>
      <c r="D31" s="879">
        <v>1.1000000000000001</v>
      </c>
      <c r="E31" s="879">
        <v>1</v>
      </c>
    </row>
    <row r="32" spans="1:5" s="90" customFormat="1" x14ac:dyDescent="0.2">
      <c r="A32" s="141">
        <v>17</v>
      </c>
      <c r="B32" s="881">
        <v>3030</v>
      </c>
      <c r="C32" s="881">
        <v>2780</v>
      </c>
      <c r="D32" s="879">
        <v>1.1000000000000001</v>
      </c>
      <c r="E32" s="879">
        <v>1</v>
      </c>
    </row>
    <row r="33" spans="1:5" s="90" customFormat="1" x14ac:dyDescent="0.2">
      <c r="A33" s="141">
        <v>18</v>
      </c>
      <c r="B33" s="881">
        <v>2926</v>
      </c>
      <c r="C33" s="881">
        <v>2728</v>
      </c>
      <c r="D33" s="879">
        <v>1.1000000000000001</v>
      </c>
      <c r="E33" s="879">
        <v>1</v>
      </c>
    </row>
    <row r="34" spans="1:5" s="90" customFormat="1" x14ac:dyDescent="0.2">
      <c r="A34" s="141">
        <v>19</v>
      </c>
      <c r="B34" s="881">
        <v>3114</v>
      </c>
      <c r="C34" s="881">
        <v>2827</v>
      </c>
      <c r="D34" s="879">
        <v>1.2</v>
      </c>
      <c r="E34" s="879">
        <v>1</v>
      </c>
    </row>
    <row r="35" spans="1:5" s="90" customFormat="1" x14ac:dyDescent="0.2">
      <c r="A35" s="118" t="s">
        <v>1015</v>
      </c>
      <c r="B35" s="719">
        <v>15136</v>
      </c>
      <c r="C35" s="719">
        <v>13970</v>
      </c>
      <c r="D35" s="844">
        <v>5.7</v>
      </c>
      <c r="E35" s="844">
        <v>5.2</v>
      </c>
    </row>
    <row r="36" spans="1:5" s="134" customFormat="1" ht="19.5" customHeight="1" x14ac:dyDescent="0.2">
      <c r="A36" s="141">
        <v>20</v>
      </c>
      <c r="B36" s="881">
        <v>3119</v>
      </c>
      <c r="C36" s="881">
        <v>2930</v>
      </c>
      <c r="D36" s="879">
        <v>1.2</v>
      </c>
      <c r="E36" s="879">
        <v>1.1000000000000001</v>
      </c>
    </row>
    <row r="37" spans="1:5" s="90" customFormat="1" x14ac:dyDescent="0.2">
      <c r="A37" s="141">
        <v>21</v>
      </c>
      <c r="B37" s="881">
        <v>3176</v>
      </c>
      <c r="C37" s="881">
        <v>2943</v>
      </c>
      <c r="D37" s="879">
        <v>1.2</v>
      </c>
      <c r="E37" s="879">
        <v>1.1000000000000001</v>
      </c>
    </row>
    <row r="38" spans="1:5" s="90" customFormat="1" x14ac:dyDescent="0.2">
      <c r="A38" s="141">
        <v>22</v>
      </c>
      <c r="B38" s="881">
        <v>3177</v>
      </c>
      <c r="C38" s="881">
        <v>3017</v>
      </c>
      <c r="D38" s="879">
        <v>1.2</v>
      </c>
      <c r="E38" s="879">
        <v>1.1000000000000001</v>
      </c>
    </row>
    <row r="39" spans="1:5" s="90" customFormat="1" x14ac:dyDescent="0.2">
      <c r="A39" s="141">
        <v>23</v>
      </c>
      <c r="B39" s="881">
        <v>3303</v>
      </c>
      <c r="C39" s="881">
        <v>2991</v>
      </c>
      <c r="D39" s="879">
        <v>1.2</v>
      </c>
      <c r="E39" s="879">
        <v>1.1000000000000001</v>
      </c>
    </row>
    <row r="40" spans="1:5" s="90" customFormat="1" x14ac:dyDescent="0.2">
      <c r="A40" s="141">
        <v>24</v>
      </c>
      <c r="B40" s="881">
        <v>3204</v>
      </c>
      <c r="C40" s="881">
        <v>3004</v>
      </c>
      <c r="D40" s="879">
        <v>1.2</v>
      </c>
      <c r="E40" s="879">
        <v>1.1000000000000001</v>
      </c>
    </row>
    <row r="41" spans="1:5" s="90" customFormat="1" x14ac:dyDescent="0.2">
      <c r="A41" s="118" t="s">
        <v>1016</v>
      </c>
      <c r="B41" s="719">
        <v>15979</v>
      </c>
      <c r="C41" s="719">
        <v>14885</v>
      </c>
      <c r="D41" s="844">
        <v>6</v>
      </c>
      <c r="E41" s="844">
        <v>5.5</v>
      </c>
    </row>
    <row r="42" spans="1:5" s="134" customFormat="1" ht="19.5" customHeight="1" x14ac:dyDescent="0.2">
      <c r="A42" s="141">
        <v>25</v>
      </c>
      <c r="B42" s="881">
        <v>3186</v>
      </c>
      <c r="C42" s="881">
        <v>2791</v>
      </c>
      <c r="D42" s="879">
        <v>1.2</v>
      </c>
      <c r="E42" s="879">
        <v>1</v>
      </c>
    </row>
    <row r="43" spans="1:5" s="90" customFormat="1" x14ac:dyDescent="0.2">
      <c r="A43" s="141">
        <v>26</v>
      </c>
      <c r="B43" s="881">
        <v>3134</v>
      </c>
      <c r="C43" s="881">
        <v>2983</v>
      </c>
      <c r="D43" s="879">
        <v>1.2</v>
      </c>
      <c r="E43" s="879">
        <v>1.1000000000000001</v>
      </c>
    </row>
    <row r="44" spans="1:5" s="90" customFormat="1" x14ac:dyDescent="0.2">
      <c r="A44" s="141">
        <v>27</v>
      </c>
      <c r="B44" s="881">
        <v>3031</v>
      </c>
      <c r="C44" s="881">
        <v>2907</v>
      </c>
      <c r="D44" s="879">
        <v>1.1000000000000001</v>
      </c>
      <c r="E44" s="879">
        <v>1.1000000000000001</v>
      </c>
    </row>
    <row r="45" spans="1:5" s="90" customFormat="1" x14ac:dyDescent="0.2">
      <c r="A45" s="141">
        <v>28</v>
      </c>
      <c r="B45" s="881">
        <v>3146</v>
      </c>
      <c r="C45" s="881">
        <v>2963</v>
      </c>
      <c r="D45" s="879">
        <v>1.2</v>
      </c>
      <c r="E45" s="879">
        <v>1.1000000000000001</v>
      </c>
    </row>
    <row r="46" spans="1:5" s="90" customFormat="1" x14ac:dyDescent="0.2">
      <c r="A46" s="141">
        <v>29</v>
      </c>
      <c r="B46" s="881">
        <v>3215</v>
      </c>
      <c r="C46" s="881">
        <v>3065</v>
      </c>
      <c r="D46" s="879">
        <v>1.2</v>
      </c>
      <c r="E46" s="879">
        <v>1.1000000000000001</v>
      </c>
    </row>
    <row r="47" spans="1:5" s="90" customFormat="1" x14ac:dyDescent="0.2">
      <c r="A47" s="118" t="s">
        <v>1017</v>
      </c>
      <c r="B47" s="719">
        <v>15712</v>
      </c>
      <c r="C47" s="719">
        <v>14709</v>
      </c>
      <c r="D47" s="844">
        <v>5.9</v>
      </c>
      <c r="E47" s="844">
        <v>5.4</v>
      </c>
    </row>
    <row r="48" spans="1:5" s="134" customFormat="1" ht="19.5" customHeight="1" x14ac:dyDescent="0.2">
      <c r="A48" s="141">
        <v>30</v>
      </c>
      <c r="B48" s="881">
        <v>3266</v>
      </c>
      <c r="C48" s="881">
        <v>3053</v>
      </c>
      <c r="D48" s="879">
        <v>1.2</v>
      </c>
      <c r="E48" s="879">
        <v>1.1000000000000001</v>
      </c>
    </row>
    <row r="49" spans="1:5" s="90" customFormat="1" x14ac:dyDescent="0.2">
      <c r="A49" s="141">
        <v>31</v>
      </c>
      <c r="B49" s="881">
        <v>3262</v>
      </c>
      <c r="C49" s="881">
        <v>3020</v>
      </c>
      <c r="D49" s="879">
        <v>1.2</v>
      </c>
      <c r="E49" s="879">
        <v>1.1000000000000001</v>
      </c>
    </row>
    <row r="50" spans="1:5" s="90" customFormat="1" x14ac:dyDescent="0.2">
      <c r="A50" s="141">
        <v>32</v>
      </c>
      <c r="B50" s="881">
        <v>3204</v>
      </c>
      <c r="C50" s="881">
        <v>3004</v>
      </c>
      <c r="D50" s="879">
        <v>1.2</v>
      </c>
      <c r="E50" s="879">
        <v>1.1000000000000001</v>
      </c>
    </row>
    <row r="51" spans="1:5" s="90" customFormat="1" x14ac:dyDescent="0.2">
      <c r="A51" s="141">
        <v>33</v>
      </c>
      <c r="B51" s="881">
        <v>3039</v>
      </c>
      <c r="C51" s="881">
        <v>2960</v>
      </c>
      <c r="D51" s="879">
        <v>1.1000000000000001</v>
      </c>
      <c r="E51" s="879">
        <v>1.1000000000000001</v>
      </c>
    </row>
    <row r="52" spans="1:5" s="90" customFormat="1" x14ac:dyDescent="0.2">
      <c r="A52" s="141">
        <v>34</v>
      </c>
      <c r="B52" s="881">
        <v>3172</v>
      </c>
      <c r="C52" s="881">
        <v>2981</v>
      </c>
      <c r="D52" s="879">
        <v>1.2</v>
      </c>
      <c r="E52" s="879">
        <v>1.1000000000000001</v>
      </c>
    </row>
    <row r="53" spans="1:5" s="90" customFormat="1" x14ac:dyDescent="0.2">
      <c r="A53" s="118" t="s">
        <v>1018</v>
      </c>
      <c r="B53" s="719">
        <v>15943</v>
      </c>
      <c r="C53" s="719">
        <v>15018</v>
      </c>
      <c r="D53" s="844">
        <v>6</v>
      </c>
      <c r="E53" s="844">
        <v>5.6</v>
      </c>
    </row>
    <row r="54" spans="1:5" s="134" customFormat="1" ht="19.5" customHeight="1" x14ac:dyDescent="0.2">
      <c r="A54" s="141">
        <v>35</v>
      </c>
      <c r="B54" s="881">
        <v>3177</v>
      </c>
      <c r="C54" s="881">
        <v>3067</v>
      </c>
      <c r="D54" s="879">
        <v>1.2</v>
      </c>
      <c r="E54" s="879">
        <v>1.1000000000000001</v>
      </c>
    </row>
    <row r="55" spans="1:5" s="90" customFormat="1" x14ac:dyDescent="0.2">
      <c r="A55" s="141">
        <v>36</v>
      </c>
      <c r="B55" s="881">
        <v>3167</v>
      </c>
      <c r="C55" s="881">
        <v>3059</v>
      </c>
      <c r="D55" s="879">
        <v>1.2</v>
      </c>
      <c r="E55" s="879">
        <v>1.1000000000000001</v>
      </c>
    </row>
    <row r="56" spans="1:5" s="90" customFormat="1" x14ac:dyDescent="0.2">
      <c r="A56" s="141">
        <v>37</v>
      </c>
      <c r="B56" s="881">
        <v>3250</v>
      </c>
      <c r="C56" s="881">
        <v>3204</v>
      </c>
      <c r="D56" s="879">
        <v>1.2</v>
      </c>
      <c r="E56" s="879">
        <v>1.2</v>
      </c>
    </row>
    <row r="57" spans="1:5" s="90" customFormat="1" x14ac:dyDescent="0.2">
      <c r="A57" s="141">
        <v>38</v>
      </c>
      <c r="B57" s="881">
        <v>3383</v>
      </c>
      <c r="C57" s="881">
        <v>3410</v>
      </c>
      <c r="D57" s="879">
        <v>1.3</v>
      </c>
      <c r="E57" s="879">
        <v>1.3</v>
      </c>
    </row>
    <row r="58" spans="1:5" s="90" customFormat="1" x14ac:dyDescent="0.2">
      <c r="A58" s="141">
        <v>39</v>
      </c>
      <c r="B58" s="881">
        <v>3419</v>
      </c>
      <c r="C58" s="881">
        <v>3384</v>
      </c>
      <c r="D58" s="879">
        <v>1.3</v>
      </c>
      <c r="E58" s="879">
        <v>1.3</v>
      </c>
    </row>
    <row r="59" spans="1:5" s="90" customFormat="1" x14ac:dyDescent="0.2">
      <c r="A59" s="118" t="s">
        <v>1019</v>
      </c>
      <c r="B59" s="719">
        <v>16396</v>
      </c>
      <c r="C59" s="719">
        <v>16124</v>
      </c>
      <c r="D59" s="844">
        <v>6.2</v>
      </c>
      <c r="E59" s="844">
        <v>6</v>
      </c>
    </row>
    <row r="60" spans="1:5" s="134" customFormat="1" ht="19.5" customHeight="1" x14ac:dyDescent="0.2">
      <c r="A60" s="141">
        <v>40</v>
      </c>
      <c r="B60" s="881">
        <v>3441</v>
      </c>
      <c r="C60" s="881">
        <v>3371</v>
      </c>
      <c r="D60" s="879">
        <v>1.3</v>
      </c>
      <c r="E60" s="879">
        <v>1.2</v>
      </c>
    </row>
    <row r="61" spans="1:5" s="90" customFormat="1" x14ac:dyDescent="0.2">
      <c r="A61" s="141">
        <v>41</v>
      </c>
      <c r="B61" s="881">
        <v>3278</v>
      </c>
      <c r="C61" s="881">
        <v>3392</v>
      </c>
      <c r="D61" s="879">
        <v>1.2</v>
      </c>
      <c r="E61" s="879">
        <v>1.3</v>
      </c>
    </row>
    <row r="62" spans="1:5" s="90" customFormat="1" x14ac:dyDescent="0.2">
      <c r="A62" s="141">
        <v>42</v>
      </c>
      <c r="B62" s="881">
        <v>3406</v>
      </c>
      <c r="C62" s="881">
        <v>3410</v>
      </c>
      <c r="D62" s="879">
        <v>1.3</v>
      </c>
      <c r="E62" s="879">
        <v>1.3</v>
      </c>
    </row>
    <row r="63" spans="1:5" s="90" customFormat="1" x14ac:dyDescent="0.2">
      <c r="A63" s="141">
        <v>43</v>
      </c>
      <c r="B63" s="881">
        <v>3398</v>
      </c>
      <c r="C63" s="881">
        <v>3412</v>
      </c>
      <c r="D63" s="879">
        <v>1.3</v>
      </c>
      <c r="E63" s="879">
        <v>1.3</v>
      </c>
    </row>
    <row r="64" spans="1:5" s="90" customFormat="1" x14ac:dyDescent="0.2">
      <c r="A64" s="141">
        <v>44</v>
      </c>
      <c r="B64" s="881">
        <v>3441</v>
      </c>
      <c r="C64" s="881">
        <v>3574</v>
      </c>
      <c r="D64" s="879">
        <v>1.3</v>
      </c>
      <c r="E64" s="879">
        <v>1.3</v>
      </c>
    </row>
    <row r="65" spans="1:5" s="90" customFormat="1" x14ac:dyDescent="0.2">
      <c r="A65" s="118" t="s">
        <v>1020</v>
      </c>
      <c r="B65" s="719">
        <v>16964</v>
      </c>
      <c r="C65" s="719">
        <v>17159</v>
      </c>
      <c r="D65" s="844">
        <v>6.4</v>
      </c>
      <c r="E65" s="844">
        <v>6.3</v>
      </c>
    </row>
    <row r="66" spans="1:5" s="134" customFormat="1" ht="19.5" customHeight="1" x14ac:dyDescent="0.2">
      <c r="A66" s="141">
        <v>45</v>
      </c>
      <c r="B66" s="881">
        <v>3739</v>
      </c>
      <c r="C66" s="881">
        <v>3756</v>
      </c>
      <c r="D66" s="879">
        <v>1.4</v>
      </c>
      <c r="E66" s="879">
        <v>1.4</v>
      </c>
    </row>
    <row r="67" spans="1:5" s="90" customFormat="1" x14ac:dyDescent="0.2">
      <c r="A67" s="141">
        <v>46</v>
      </c>
      <c r="B67" s="881">
        <v>3966</v>
      </c>
      <c r="C67" s="881">
        <v>3979</v>
      </c>
      <c r="D67" s="879">
        <v>1.5</v>
      </c>
      <c r="E67" s="879">
        <v>1.5</v>
      </c>
    </row>
    <row r="68" spans="1:5" s="90" customFormat="1" x14ac:dyDescent="0.2">
      <c r="A68" s="141">
        <v>47</v>
      </c>
      <c r="B68" s="881">
        <v>3937</v>
      </c>
      <c r="C68" s="881">
        <v>4059</v>
      </c>
      <c r="D68" s="879">
        <v>1.5</v>
      </c>
      <c r="E68" s="879">
        <v>1.5</v>
      </c>
    </row>
    <row r="69" spans="1:5" s="90" customFormat="1" x14ac:dyDescent="0.2">
      <c r="A69" s="141">
        <v>48</v>
      </c>
      <c r="B69" s="881">
        <v>4156</v>
      </c>
      <c r="C69" s="881">
        <v>4213</v>
      </c>
      <c r="D69" s="879">
        <v>1.6</v>
      </c>
      <c r="E69" s="879">
        <v>1.6</v>
      </c>
    </row>
    <row r="70" spans="1:5" s="90" customFormat="1" x14ac:dyDescent="0.2">
      <c r="A70" s="141">
        <v>49</v>
      </c>
      <c r="B70" s="881">
        <v>4274</v>
      </c>
      <c r="C70" s="881">
        <v>4246</v>
      </c>
      <c r="D70" s="879">
        <v>1.6</v>
      </c>
      <c r="E70" s="879">
        <v>1.6</v>
      </c>
    </row>
    <row r="71" spans="1:5" s="90" customFormat="1" x14ac:dyDescent="0.2">
      <c r="A71" s="118" t="s">
        <v>1114</v>
      </c>
      <c r="B71" s="719">
        <v>20072</v>
      </c>
      <c r="C71" s="719">
        <v>20253</v>
      </c>
      <c r="D71" s="844">
        <v>7.6</v>
      </c>
      <c r="E71" s="844">
        <v>7.5</v>
      </c>
    </row>
    <row r="72" spans="1:5" s="134" customFormat="1" ht="19.5" customHeight="1" x14ac:dyDescent="0.2">
      <c r="A72" s="141">
        <v>50</v>
      </c>
      <c r="B72" s="881">
        <v>4227</v>
      </c>
      <c r="C72" s="881">
        <v>4264</v>
      </c>
      <c r="D72" s="879">
        <v>1.6</v>
      </c>
      <c r="E72" s="879">
        <v>1.6</v>
      </c>
    </row>
    <row r="73" spans="1:5" s="90" customFormat="1" x14ac:dyDescent="0.2">
      <c r="A73" s="141">
        <v>51</v>
      </c>
      <c r="B73" s="881">
        <v>4595</v>
      </c>
      <c r="C73" s="881">
        <v>4348</v>
      </c>
      <c r="D73" s="879">
        <v>1.7</v>
      </c>
      <c r="E73" s="879">
        <v>1.6</v>
      </c>
    </row>
    <row r="74" spans="1:5" s="90" customFormat="1" x14ac:dyDescent="0.2">
      <c r="A74" s="141">
        <v>52</v>
      </c>
      <c r="B74" s="881">
        <v>4392</v>
      </c>
      <c r="C74" s="881">
        <v>4370</v>
      </c>
      <c r="D74" s="879">
        <v>1.7</v>
      </c>
      <c r="E74" s="879">
        <v>1.6</v>
      </c>
    </row>
    <row r="75" spans="1:5" s="90" customFormat="1" x14ac:dyDescent="0.2">
      <c r="A75" s="141">
        <v>53</v>
      </c>
      <c r="B75" s="881">
        <v>4270</v>
      </c>
      <c r="C75" s="881">
        <v>4317</v>
      </c>
      <c r="D75" s="879">
        <v>1.6</v>
      </c>
      <c r="E75" s="879">
        <v>1.6</v>
      </c>
    </row>
    <row r="76" spans="1:5" s="90" customFormat="1" x14ac:dyDescent="0.2">
      <c r="A76" s="141">
        <v>54</v>
      </c>
      <c r="B76" s="881">
        <v>4455</v>
      </c>
      <c r="C76" s="881">
        <v>4370</v>
      </c>
      <c r="D76" s="879">
        <v>1.7</v>
      </c>
      <c r="E76" s="879">
        <v>1.6</v>
      </c>
    </row>
    <row r="77" spans="1:5" s="90" customFormat="1" x14ac:dyDescent="0.2">
      <c r="A77" s="118" t="s">
        <v>1290</v>
      </c>
      <c r="B77" s="719">
        <v>21939</v>
      </c>
      <c r="C77" s="719">
        <v>21669</v>
      </c>
      <c r="D77" s="844">
        <v>8.3000000000000007</v>
      </c>
      <c r="E77" s="844">
        <v>8</v>
      </c>
    </row>
    <row r="78" spans="1:5" s="134" customFormat="1" ht="19.5" customHeight="1" x14ac:dyDescent="0.2">
      <c r="A78" s="141">
        <v>55</v>
      </c>
      <c r="B78" s="881">
        <v>4508</v>
      </c>
      <c r="C78" s="881">
        <v>4314</v>
      </c>
      <c r="D78" s="879">
        <v>1.7</v>
      </c>
      <c r="E78" s="879">
        <v>1.6</v>
      </c>
    </row>
    <row r="79" spans="1:5" s="90" customFormat="1" x14ac:dyDescent="0.2">
      <c r="A79" s="141">
        <v>56</v>
      </c>
      <c r="B79" s="881">
        <v>4472</v>
      </c>
      <c r="C79" s="881">
        <v>4295</v>
      </c>
      <c r="D79" s="879">
        <v>1.7</v>
      </c>
      <c r="E79" s="879">
        <v>1.6</v>
      </c>
    </row>
    <row r="80" spans="1:5" s="90" customFormat="1" x14ac:dyDescent="0.2">
      <c r="A80" s="141">
        <v>57</v>
      </c>
      <c r="B80" s="881">
        <v>4145</v>
      </c>
      <c r="C80" s="881">
        <v>4048</v>
      </c>
      <c r="D80" s="879">
        <v>1.6</v>
      </c>
      <c r="E80" s="879">
        <v>1.5</v>
      </c>
    </row>
    <row r="81" spans="1:5" s="90" customFormat="1" x14ac:dyDescent="0.2">
      <c r="A81" s="141">
        <v>58</v>
      </c>
      <c r="B81" s="881">
        <v>3909</v>
      </c>
      <c r="C81" s="881">
        <v>3941</v>
      </c>
      <c r="D81" s="879">
        <v>1.5</v>
      </c>
      <c r="E81" s="879">
        <v>1.5</v>
      </c>
    </row>
    <row r="82" spans="1:5" s="90" customFormat="1" x14ac:dyDescent="0.2">
      <c r="A82" s="141">
        <v>59</v>
      </c>
      <c r="B82" s="881">
        <v>3723</v>
      </c>
      <c r="C82" s="881">
        <v>3841</v>
      </c>
      <c r="D82" s="879">
        <v>1.4</v>
      </c>
      <c r="E82" s="879">
        <v>1.4</v>
      </c>
    </row>
    <row r="83" spans="1:5" s="90" customFormat="1" x14ac:dyDescent="0.2">
      <c r="A83" s="118" t="s">
        <v>1291</v>
      </c>
      <c r="B83" s="719">
        <v>20757</v>
      </c>
      <c r="C83" s="719">
        <v>20439</v>
      </c>
      <c r="D83" s="844">
        <v>7.8</v>
      </c>
      <c r="E83" s="844">
        <v>7.6</v>
      </c>
    </row>
    <row r="84" spans="1:5" s="134" customFormat="1" ht="19.5" customHeight="1" x14ac:dyDescent="0.2">
      <c r="A84" s="141">
        <v>60</v>
      </c>
      <c r="B84" s="881">
        <v>3655</v>
      </c>
      <c r="C84" s="881">
        <v>3581</v>
      </c>
      <c r="D84" s="879">
        <v>1.4</v>
      </c>
      <c r="E84" s="879">
        <v>1.3</v>
      </c>
    </row>
    <row r="85" spans="1:5" s="90" customFormat="1" x14ac:dyDescent="0.2">
      <c r="A85" s="141">
        <v>61</v>
      </c>
      <c r="B85" s="881">
        <v>3524</v>
      </c>
      <c r="C85" s="881">
        <v>3408</v>
      </c>
      <c r="D85" s="879">
        <v>1.3</v>
      </c>
      <c r="E85" s="879">
        <v>1.3</v>
      </c>
    </row>
    <row r="86" spans="1:5" s="90" customFormat="1" x14ac:dyDescent="0.2">
      <c r="A86" s="141">
        <v>62</v>
      </c>
      <c r="B86" s="881">
        <v>3231</v>
      </c>
      <c r="C86" s="881">
        <v>3241</v>
      </c>
      <c r="D86" s="879">
        <v>1.2</v>
      </c>
      <c r="E86" s="879">
        <v>1.2</v>
      </c>
    </row>
    <row r="87" spans="1:5" s="90" customFormat="1" x14ac:dyDescent="0.2">
      <c r="A87" s="141">
        <v>63</v>
      </c>
      <c r="B87" s="881">
        <v>2955</v>
      </c>
      <c r="C87" s="881">
        <v>3288</v>
      </c>
      <c r="D87" s="879">
        <v>1.1000000000000001</v>
      </c>
      <c r="E87" s="879">
        <v>1.2</v>
      </c>
    </row>
    <row r="88" spans="1:5" s="90" customFormat="1" x14ac:dyDescent="0.2">
      <c r="A88" s="141">
        <v>64</v>
      </c>
      <c r="B88" s="881">
        <v>2888</v>
      </c>
      <c r="C88" s="881">
        <v>3000</v>
      </c>
      <c r="D88" s="879">
        <v>1.1000000000000001</v>
      </c>
      <c r="E88" s="879">
        <v>1.1000000000000001</v>
      </c>
    </row>
    <row r="89" spans="1:5" s="90" customFormat="1" x14ac:dyDescent="0.2">
      <c r="A89" s="118" t="s">
        <v>90</v>
      </c>
      <c r="B89" s="719">
        <v>16253</v>
      </c>
      <c r="C89" s="719">
        <v>16518</v>
      </c>
      <c r="D89" s="844">
        <v>6.1</v>
      </c>
      <c r="E89" s="844">
        <v>6.1</v>
      </c>
    </row>
    <row r="90" spans="1:5" s="134" customFormat="1" ht="19.5" customHeight="1" x14ac:dyDescent="0.2">
      <c r="A90" s="141">
        <v>65</v>
      </c>
      <c r="B90" s="881">
        <v>2738</v>
      </c>
      <c r="C90" s="881">
        <v>2858</v>
      </c>
      <c r="D90" s="879">
        <v>1</v>
      </c>
      <c r="E90" s="879">
        <v>1.1000000000000001</v>
      </c>
    </row>
    <row r="91" spans="1:5" s="90" customFormat="1" x14ac:dyDescent="0.2">
      <c r="A91" s="141">
        <v>66</v>
      </c>
      <c r="B91" s="881">
        <v>2597</v>
      </c>
      <c r="C91" s="881">
        <v>2767</v>
      </c>
      <c r="D91" s="879">
        <v>1</v>
      </c>
      <c r="E91" s="879">
        <v>1</v>
      </c>
    </row>
    <row r="92" spans="1:5" s="90" customFormat="1" x14ac:dyDescent="0.2">
      <c r="A92" s="141">
        <v>67</v>
      </c>
      <c r="B92" s="881">
        <v>2489</v>
      </c>
      <c r="C92" s="881">
        <v>2739</v>
      </c>
      <c r="D92" s="879">
        <v>0.9</v>
      </c>
      <c r="E92" s="879">
        <v>1</v>
      </c>
    </row>
    <row r="93" spans="1:5" s="90" customFormat="1" x14ac:dyDescent="0.2">
      <c r="A93" s="141">
        <v>68</v>
      </c>
      <c r="B93" s="881">
        <v>2392</v>
      </c>
      <c r="C93" s="881">
        <v>2684</v>
      </c>
      <c r="D93" s="879">
        <v>0.9</v>
      </c>
      <c r="E93" s="879">
        <v>1</v>
      </c>
    </row>
    <row r="94" spans="1:5" s="90" customFormat="1" x14ac:dyDescent="0.2">
      <c r="A94" s="141">
        <v>69</v>
      </c>
      <c r="B94" s="881">
        <v>2382</v>
      </c>
      <c r="C94" s="881">
        <v>2510</v>
      </c>
      <c r="D94" s="879">
        <v>0.9</v>
      </c>
      <c r="E94" s="879">
        <v>0.9</v>
      </c>
    </row>
    <row r="95" spans="1:5" s="90" customFormat="1" x14ac:dyDescent="0.2">
      <c r="A95" s="118" t="s">
        <v>91</v>
      </c>
      <c r="B95" s="719">
        <v>12598</v>
      </c>
      <c r="C95" s="719">
        <v>13558</v>
      </c>
      <c r="D95" s="844">
        <v>4.8</v>
      </c>
      <c r="E95" s="844">
        <v>5</v>
      </c>
    </row>
    <row r="96" spans="1:5" s="134" customFormat="1" ht="19.5" customHeight="1" x14ac:dyDescent="0.2">
      <c r="A96" s="141">
        <v>70</v>
      </c>
      <c r="B96" s="881">
        <v>2351</v>
      </c>
      <c r="C96" s="881">
        <v>2608</v>
      </c>
      <c r="D96" s="879">
        <v>0.9</v>
      </c>
      <c r="E96" s="879">
        <v>1</v>
      </c>
    </row>
    <row r="97" spans="1:5" s="90" customFormat="1" x14ac:dyDescent="0.2">
      <c r="A97" s="141">
        <v>71</v>
      </c>
      <c r="B97" s="881">
        <v>2266</v>
      </c>
      <c r="C97" s="881">
        <v>2552</v>
      </c>
      <c r="D97" s="879">
        <v>0.9</v>
      </c>
      <c r="E97" s="879">
        <v>0.9</v>
      </c>
    </row>
    <row r="98" spans="1:5" s="90" customFormat="1" x14ac:dyDescent="0.2">
      <c r="A98" s="141">
        <v>72</v>
      </c>
      <c r="B98" s="881">
        <v>2340</v>
      </c>
      <c r="C98" s="881">
        <v>2646</v>
      </c>
      <c r="D98" s="879">
        <v>0.9</v>
      </c>
      <c r="E98" s="879">
        <v>1</v>
      </c>
    </row>
    <row r="99" spans="1:5" s="90" customFormat="1" x14ac:dyDescent="0.2">
      <c r="A99" s="141">
        <v>73</v>
      </c>
      <c r="B99" s="881">
        <v>2156</v>
      </c>
      <c r="C99" s="881">
        <v>2575</v>
      </c>
      <c r="D99" s="879">
        <v>0.8</v>
      </c>
      <c r="E99" s="879">
        <v>1</v>
      </c>
    </row>
    <row r="100" spans="1:5" s="90" customFormat="1" x14ac:dyDescent="0.2">
      <c r="A100" s="141">
        <v>74</v>
      </c>
      <c r="B100" s="881">
        <v>2306</v>
      </c>
      <c r="C100" s="881">
        <v>2808</v>
      </c>
      <c r="D100" s="879">
        <v>0.9</v>
      </c>
      <c r="E100" s="879">
        <v>1</v>
      </c>
    </row>
    <row r="101" spans="1:5" s="90" customFormat="1" x14ac:dyDescent="0.2">
      <c r="A101" s="118" t="s">
        <v>92</v>
      </c>
      <c r="B101" s="719">
        <v>11419</v>
      </c>
      <c r="C101" s="719">
        <v>13189</v>
      </c>
      <c r="D101" s="844">
        <v>4.3</v>
      </c>
      <c r="E101" s="844">
        <v>4.9000000000000004</v>
      </c>
    </row>
    <row r="102" spans="1:5" s="134" customFormat="1" ht="19.5" customHeight="1" x14ac:dyDescent="0.2">
      <c r="A102" s="141">
        <v>75</v>
      </c>
      <c r="B102" s="881">
        <v>1714</v>
      </c>
      <c r="C102" s="881">
        <v>2016</v>
      </c>
      <c r="D102" s="879">
        <v>0.6</v>
      </c>
      <c r="E102" s="879">
        <v>0.7</v>
      </c>
    </row>
    <row r="103" spans="1:5" s="90" customFormat="1" x14ac:dyDescent="0.2">
      <c r="A103" s="141">
        <v>76</v>
      </c>
      <c r="B103" s="881">
        <v>1954</v>
      </c>
      <c r="C103" s="881">
        <v>2408</v>
      </c>
      <c r="D103" s="879">
        <v>0.7</v>
      </c>
      <c r="E103" s="879">
        <v>0.9</v>
      </c>
    </row>
    <row r="104" spans="1:5" s="90" customFormat="1" x14ac:dyDescent="0.2">
      <c r="A104" s="141">
        <v>77</v>
      </c>
      <c r="B104" s="881">
        <v>2171</v>
      </c>
      <c r="C104" s="881">
        <v>2518</v>
      </c>
      <c r="D104" s="879">
        <v>0.8</v>
      </c>
      <c r="E104" s="879">
        <v>0.9</v>
      </c>
    </row>
    <row r="105" spans="1:5" s="90" customFormat="1" x14ac:dyDescent="0.2">
      <c r="A105" s="141">
        <v>78</v>
      </c>
      <c r="B105" s="881">
        <v>2032</v>
      </c>
      <c r="C105" s="881">
        <v>2508</v>
      </c>
      <c r="D105" s="879">
        <v>0.8</v>
      </c>
      <c r="E105" s="879">
        <v>0.9</v>
      </c>
    </row>
    <row r="106" spans="1:5" s="90" customFormat="1" x14ac:dyDescent="0.2">
      <c r="A106" s="141">
        <v>79</v>
      </c>
      <c r="B106" s="881">
        <v>2027</v>
      </c>
      <c r="C106" s="881">
        <v>2461</v>
      </c>
      <c r="D106" s="879">
        <v>0.8</v>
      </c>
      <c r="E106" s="879">
        <v>0.9</v>
      </c>
    </row>
    <row r="107" spans="1:5" s="90" customFormat="1" x14ac:dyDescent="0.2">
      <c r="A107" s="118" t="s">
        <v>93</v>
      </c>
      <c r="B107" s="719">
        <v>9898</v>
      </c>
      <c r="C107" s="719">
        <v>11911</v>
      </c>
      <c r="D107" s="844">
        <v>3.7</v>
      </c>
      <c r="E107" s="844">
        <v>4.4000000000000004</v>
      </c>
    </row>
    <row r="108" spans="1:5" s="134" customFormat="1" ht="19.5" customHeight="1" x14ac:dyDescent="0.2">
      <c r="A108" s="141">
        <v>80</v>
      </c>
      <c r="B108" s="881">
        <v>1740</v>
      </c>
      <c r="C108" s="881">
        <v>2234</v>
      </c>
      <c r="D108" s="879">
        <v>0.7</v>
      </c>
      <c r="E108" s="879">
        <v>0.8</v>
      </c>
    </row>
    <row r="109" spans="1:5" s="90" customFormat="1" x14ac:dyDescent="0.2">
      <c r="A109" s="141">
        <v>81</v>
      </c>
      <c r="B109" s="881">
        <v>1672</v>
      </c>
      <c r="C109" s="881">
        <v>2220</v>
      </c>
      <c r="D109" s="879">
        <v>0.6</v>
      </c>
      <c r="E109" s="879">
        <v>0.8</v>
      </c>
    </row>
    <row r="110" spans="1:5" s="90" customFormat="1" x14ac:dyDescent="0.2">
      <c r="A110" s="141">
        <v>82</v>
      </c>
      <c r="B110" s="881">
        <v>1487</v>
      </c>
      <c r="C110" s="881">
        <v>1952</v>
      </c>
      <c r="D110" s="879">
        <v>0.6</v>
      </c>
      <c r="E110" s="879">
        <v>0.7</v>
      </c>
    </row>
    <row r="111" spans="1:5" s="90" customFormat="1" x14ac:dyDescent="0.2">
      <c r="A111" s="141">
        <v>83</v>
      </c>
      <c r="B111" s="881">
        <v>1282</v>
      </c>
      <c r="C111" s="881">
        <v>1717</v>
      </c>
      <c r="D111" s="879">
        <v>0.5</v>
      </c>
      <c r="E111" s="879">
        <v>0.6</v>
      </c>
    </row>
    <row r="112" spans="1:5" s="90" customFormat="1" x14ac:dyDescent="0.2">
      <c r="A112" s="141">
        <v>84</v>
      </c>
      <c r="B112" s="881">
        <v>1100</v>
      </c>
      <c r="C112" s="881">
        <v>1634</v>
      </c>
      <c r="D112" s="879">
        <v>0.4</v>
      </c>
      <c r="E112" s="879">
        <v>0.6</v>
      </c>
    </row>
    <row r="113" spans="1:5" s="90" customFormat="1" x14ac:dyDescent="0.2">
      <c r="A113" s="118" t="s">
        <v>94</v>
      </c>
      <c r="B113" s="719">
        <v>7281</v>
      </c>
      <c r="C113" s="719">
        <v>9757</v>
      </c>
      <c r="D113" s="844">
        <v>2.7</v>
      </c>
      <c r="E113" s="844">
        <v>3.6</v>
      </c>
    </row>
    <row r="114" spans="1:5" s="134" customFormat="1" ht="19.5" customHeight="1" x14ac:dyDescent="0.2">
      <c r="A114" s="141">
        <v>85</v>
      </c>
      <c r="B114" s="881">
        <v>949</v>
      </c>
      <c r="C114" s="881">
        <v>1501</v>
      </c>
      <c r="D114" s="879">
        <v>0.4</v>
      </c>
      <c r="E114" s="879">
        <v>0.6</v>
      </c>
    </row>
    <row r="115" spans="1:5" s="90" customFormat="1" x14ac:dyDescent="0.2">
      <c r="A115" s="141">
        <v>86</v>
      </c>
      <c r="B115" s="882">
        <v>926</v>
      </c>
      <c r="C115" s="881">
        <v>1419</v>
      </c>
      <c r="D115" s="879">
        <v>0.3</v>
      </c>
      <c r="E115" s="879">
        <v>0.5</v>
      </c>
    </row>
    <row r="116" spans="1:5" s="90" customFormat="1" x14ac:dyDescent="0.2">
      <c r="A116" s="141">
        <v>87</v>
      </c>
      <c r="B116" s="882">
        <v>822</v>
      </c>
      <c r="C116" s="881">
        <v>1342</v>
      </c>
      <c r="D116" s="879">
        <v>0.3</v>
      </c>
      <c r="E116" s="879">
        <v>0.5</v>
      </c>
    </row>
    <row r="117" spans="1:5" s="90" customFormat="1" x14ac:dyDescent="0.2">
      <c r="A117" s="141">
        <v>88</v>
      </c>
      <c r="B117" s="882">
        <v>723</v>
      </c>
      <c r="C117" s="881">
        <v>1182</v>
      </c>
      <c r="D117" s="879">
        <v>0.3</v>
      </c>
      <c r="E117" s="879">
        <v>0.4</v>
      </c>
    </row>
    <row r="118" spans="1:5" s="90" customFormat="1" x14ac:dyDescent="0.2">
      <c r="A118" s="141">
        <v>89</v>
      </c>
      <c r="B118" s="882">
        <v>583</v>
      </c>
      <c r="C118" s="881">
        <v>1055</v>
      </c>
      <c r="D118" s="879">
        <v>0.2</v>
      </c>
      <c r="E118" s="879">
        <v>0.4</v>
      </c>
    </row>
    <row r="119" spans="1:5" s="90" customFormat="1" x14ac:dyDescent="0.2">
      <c r="A119" s="118" t="s">
        <v>95</v>
      </c>
      <c r="B119" s="719">
        <v>4003</v>
      </c>
      <c r="C119" s="719">
        <v>6499</v>
      </c>
      <c r="D119" s="844">
        <v>1.5</v>
      </c>
      <c r="E119" s="844">
        <v>2.4</v>
      </c>
    </row>
    <row r="120" spans="1:5" s="134" customFormat="1" ht="19.5" customHeight="1" x14ac:dyDescent="0.2">
      <c r="A120" s="141">
        <v>90</v>
      </c>
      <c r="B120" s="882">
        <v>510</v>
      </c>
      <c r="C120" s="882">
        <v>935</v>
      </c>
      <c r="D120" s="879">
        <v>0.2</v>
      </c>
      <c r="E120" s="879">
        <v>0.3</v>
      </c>
    </row>
    <row r="121" spans="1:5" s="90" customFormat="1" x14ac:dyDescent="0.2">
      <c r="A121" s="141">
        <v>91</v>
      </c>
      <c r="B121" s="882">
        <v>333</v>
      </c>
      <c r="C121" s="882">
        <v>782</v>
      </c>
      <c r="D121" s="879">
        <v>0.1</v>
      </c>
      <c r="E121" s="879">
        <v>0.3</v>
      </c>
    </row>
    <row r="122" spans="1:5" s="90" customFormat="1" x14ac:dyDescent="0.2">
      <c r="A122" s="141">
        <v>92</v>
      </c>
      <c r="B122" s="882">
        <v>296</v>
      </c>
      <c r="C122" s="882">
        <v>601</v>
      </c>
      <c r="D122" s="879">
        <v>0.1</v>
      </c>
      <c r="E122" s="879">
        <v>0.2</v>
      </c>
    </row>
    <row r="123" spans="1:5" s="90" customFormat="1" x14ac:dyDescent="0.2">
      <c r="A123" s="141">
        <v>93</v>
      </c>
      <c r="B123" s="882">
        <v>218</v>
      </c>
      <c r="C123" s="882">
        <v>531</v>
      </c>
      <c r="D123" s="879">
        <v>0.1</v>
      </c>
      <c r="E123" s="879">
        <v>0.2</v>
      </c>
    </row>
    <row r="124" spans="1:5" s="90" customFormat="1" x14ac:dyDescent="0.2">
      <c r="A124" s="141">
        <v>94</v>
      </c>
      <c r="B124" s="882">
        <v>163</v>
      </c>
      <c r="C124" s="882">
        <v>391</v>
      </c>
      <c r="D124" s="80">
        <v>0.1</v>
      </c>
      <c r="E124" s="879">
        <v>0.1</v>
      </c>
    </row>
    <row r="125" spans="1:5" s="90" customFormat="1" x14ac:dyDescent="0.2">
      <c r="A125" s="118" t="s">
        <v>96</v>
      </c>
      <c r="B125" s="719">
        <v>1520</v>
      </c>
      <c r="C125" s="719">
        <v>3240</v>
      </c>
      <c r="D125" s="844">
        <v>0.6</v>
      </c>
      <c r="E125" s="844">
        <v>1.2</v>
      </c>
    </row>
    <row r="126" spans="1:5" s="134" customFormat="1" ht="19.5" customHeight="1" x14ac:dyDescent="0.2">
      <c r="A126" s="118" t="s">
        <v>97</v>
      </c>
      <c r="B126" s="16">
        <v>287</v>
      </c>
      <c r="C126" s="16">
        <v>1021</v>
      </c>
      <c r="D126" s="80">
        <v>0.1</v>
      </c>
      <c r="E126" s="80">
        <v>0.4</v>
      </c>
    </row>
    <row r="127" spans="1:5" s="90" customFormat="1" ht="19.5" customHeight="1" x14ac:dyDescent="0.2">
      <c r="A127" s="118" t="s">
        <v>1399</v>
      </c>
      <c r="B127" s="16">
        <v>21</v>
      </c>
      <c r="C127" s="16">
        <v>103</v>
      </c>
      <c r="D127" s="80" t="s">
        <v>966</v>
      </c>
      <c r="E127" s="80" t="s">
        <v>966</v>
      </c>
    </row>
    <row r="128" spans="1:5" s="90" customFormat="1" x14ac:dyDescent="0.2">
      <c r="A128" s="141"/>
      <c r="B128" s="9"/>
      <c r="C128" s="9"/>
      <c r="D128" s="26"/>
      <c r="E128" s="26"/>
    </row>
    <row r="129" spans="1:5" s="310" customFormat="1" ht="20.25" customHeight="1" x14ac:dyDescent="0.2">
      <c r="A129" s="546" t="s">
        <v>1214</v>
      </c>
      <c r="B129" s="260">
        <v>265060</v>
      </c>
      <c r="C129" s="260">
        <v>270294</v>
      </c>
      <c r="D129" s="304">
        <v>100</v>
      </c>
      <c r="E129" s="304">
        <v>100</v>
      </c>
    </row>
    <row r="130" spans="1:5" s="90" customFormat="1" x14ac:dyDescent="0.2">
      <c r="A130" s="277"/>
      <c r="B130" s="592"/>
      <c r="C130" s="592"/>
      <c r="D130" s="278"/>
      <c r="E130" s="278"/>
    </row>
    <row r="131" spans="1:5" ht="11.25" customHeight="1" x14ac:dyDescent="0.2">
      <c r="A131" s="1033" t="s">
        <v>214</v>
      </c>
      <c r="B131" s="1033"/>
      <c r="C131" s="1033"/>
      <c r="D131" s="1356" t="s">
        <v>253</v>
      </c>
      <c r="E131" s="1356"/>
    </row>
    <row r="132" spans="1:5" ht="10.5" customHeight="1" x14ac:dyDescent="0.2"/>
    <row r="135" spans="1:5" x14ac:dyDescent="0.2">
      <c r="A135" s="127"/>
      <c r="B135" s="127"/>
      <c r="C135" s="127"/>
      <c r="D135" s="217"/>
    </row>
    <row r="136" spans="1:5" x14ac:dyDescent="0.2">
      <c r="A136" s="127"/>
      <c r="B136" s="127"/>
      <c r="C136" s="127"/>
      <c r="D136" s="217"/>
    </row>
    <row r="137" spans="1:5" x14ac:dyDescent="0.2">
      <c r="A137" s="127"/>
      <c r="B137" s="127"/>
      <c r="C137" s="127"/>
      <c r="D137" s="217"/>
    </row>
    <row r="138" spans="1:5" x14ac:dyDescent="0.2">
      <c r="A138" s="127"/>
      <c r="B138" s="127"/>
      <c r="C138" s="127"/>
      <c r="D138" s="217"/>
    </row>
    <row r="139" spans="1:5" x14ac:dyDescent="0.2">
      <c r="A139" s="127"/>
      <c r="B139" s="127"/>
      <c r="C139" s="127"/>
      <c r="D139" s="217"/>
    </row>
    <row r="140" spans="1:5" x14ac:dyDescent="0.2">
      <c r="A140" s="127"/>
      <c r="B140" s="127"/>
      <c r="C140" s="127"/>
      <c r="D140" s="217"/>
    </row>
    <row r="141" spans="1:5" x14ac:dyDescent="0.2">
      <c r="A141" s="127"/>
      <c r="B141" s="127"/>
      <c r="C141" s="127"/>
      <c r="D141" s="217"/>
    </row>
    <row r="142" spans="1:5" x14ac:dyDescent="0.2">
      <c r="A142" s="127"/>
      <c r="B142" s="127"/>
      <c r="C142" s="127"/>
      <c r="D142" s="217"/>
    </row>
    <row r="143" spans="1:5" x14ac:dyDescent="0.2">
      <c r="A143" s="127"/>
      <c r="B143" s="127"/>
      <c r="C143" s="127"/>
      <c r="D143" s="217"/>
    </row>
  </sheetData>
  <mergeCells count="12">
    <mergeCell ref="A5:E5"/>
    <mergeCell ref="A1:E1"/>
    <mergeCell ref="A2:E2"/>
    <mergeCell ref="A3:E3"/>
    <mergeCell ref="A4:E4"/>
    <mergeCell ref="D131:E131"/>
    <mergeCell ref="A131:C131"/>
    <mergeCell ref="A6:E6"/>
    <mergeCell ref="B7:C7"/>
    <mergeCell ref="B8:C8"/>
    <mergeCell ref="D7:E7"/>
    <mergeCell ref="D8:E8"/>
  </mergeCells>
  <phoneticPr fontId="1" type="noConversion"/>
  <pageMargins left="0.78740157480314965" right="0.78740157480314965" top="0.98425196850393704" bottom="0.70866141732283472" header="0.51181102362204722" footer="0.51181102362204722"/>
  <pageSetup paperSize="9" orientation="portrait" r:id="rId1"/>
  <headerFooter alignWithMargins="0"/>
  <rowBreaks count="2" manualBreakCount="2">
    <brk id="53" max="16383" man="1"/>
    <brk id="9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W94"/>
  <sheetViews>
    <sheetView zoomScale="130" zoomScaleNormal="130" workbookViewId="0">
      <selection activeCell="M25" sqref="M25"/>
    </sheetView>
  </sheetViews>
  <sheetFormatPr baseColWidth="10" defaultRowHeight="12.75" x14ac:dyDescent="0.2"/>
  <cols>
    <col min="1" max="1" width="13.140625" customWidth="1"/>
    <col min="2" max="6" width="8.28515625" style="8" customWidth="1"/>
    <col min="7" max="10" width="8.28515625" style="38" customWidth="1"/>
  </cols>
  <sheetData>
    <row r="1" spans="1:10" ht="10.15" customHeight="1" x14ac:dyDescent="0.2">
      <c r="A1" s="1028" t="s">
        <v>98</v>
      </c>
      <c r="B1" s="1028"/>
      <c r="C1" s="1028"/>
      <c r="D1" s="1028"/>
      <c r="E1" s="1028"/>
      <c r="F1" s="1028"/>
      <c r="G1" s="1028"/>
      <c r="H1" s="1028"/>
      <c r="I1" s="1028"/>
      <c r="J1" s="1028"/>
    </row>
    <row r="2" spans="1:10" s="90" customFormat="1" ht="16.899999999999999" customHeight="1" x14ac:dyDescent="0.2">
      <c r="A2" s="1086" t="s">
        <v>1496</v>
      </c>
      <c r="B2" s="1086"/>
      <c r="C2" s="1086"/>
      <c r="D2" s="1086"/>
      <c r="E2" s="1086"/>
      <c r="F2" s="1086"/>
      <c r="G2" s="1086"/>
      <c r="H2" s="1086"/>
      <c r="I2" s="1086"/>
      <c r="J2" s="1086"/>
    </row>
    <row r="3" spans="1:10" ht="10.15" customHeight="1" x14ac:dyDescent="0.2">
      <c r="A3" s="1028" t="s">
        <v>389</v>
      </c>
      <c r="B3" s="1028"/>
      <c r="C3" s="1028"/>
      <c r="D3" s="1028"/>
      <c r="E3" s="1028"/>
      <c r="F3" s="1028"/>
      <c r="G3" s="1028"/>
      <c r="H3" s="1028"/>
      <c r="I3" s="1028"/>
      <c r="J3" s="1028"/>
    </row>
    <row r="4" spans="1:10" s="90" customFormat="1" ht="16.899999999999999" customHeight="1" x14ac:dyDescent="0.2">
      <c r="A4" s="1029" t="s">
        <v>1503</v>
      </c>
      <c r="B4" s="1029"/>
      <c r="C4" s="1029"/>
      <c r="D4" s="1029"/>
      <c r="E4" s="1029"/>
      <c r="F4" s="1029"/>
      <c r="G4" s="1029"/>
      <c r="H4" s="1029"/>
      <c r="I4" s="1029"/>
      <c r="J4" s="1029"/>
    </row>
    <row r="5" spans="1:10" ht="10.15" customHeight="1" x14ac:dyDescent="0.2">
      <c r="A5" s="1028" t="s">
        <v>390</v>
      </c>
      <c r="B5" s="1028"/>
      <c r="C5" s="1028"/>
      <c r="D5" s="1028"/>
      <c r="E5" s="1028"/>
      <c r="F5" s="1028"/>
      <c r="G5" s="1028"/>
      <c r="H5" s="1028"/>
      <c r="I5" s="1028"/>
      <c r="J5" s="1028"/>
    </row>
    <row r="6" spans="1:10" ht="10.15" customHeight="1" x14ac:dyDescent="0.2">
      <c r="A6" s="1030"/>
      <c r="B6" s="1030"/>
      <c r="C6" s="1030"/>
      <c r="D6" s="1030"/>
      <c r="E6" s="1030"/>
      <c r="F6" s="1030"/>
      <c r="G6" s="1030"/>
      <c r="H6" s="1030"/>
      <c r="I6" s="1030"/>
      <c r="J6" s="1030"/>
    </row>
    <row r="7" spans="1:10" s="274" customFormat="1" ht="11.25" customHeight="1" x14ac:dyDescent="0.2">
      <c r="A7" s="1150" t="s">
        <v>334</v>
      </c>
      <c r="B7" s="1311" t="s">
        <v>970</v>
      </c>
      <c r="C7" s="1311"/>
      <c r="D7" s="1311"/>
      <c r="E7" s="1311"/>
      <c r="F7" s="1312"/>
      <c r="G7" s="1307" t="s">
        <v>1060</v>
      </c>
      <c r="H7" s="1308"/>
      <c r="I7" s="1308"/>
      <c r="J7" s="1308"/>
    </row>
    <row r="8" spans="1:10" s="274" customFormat="1" ht="11.25" customHeight="1" x14ac:dyDescent="0.2">
      <c r="A8" s="1151"/>
      <c r="B8" s="1303" t="s">
        <v>971</v>
      </c>
      <c r="C8" s="1303"/>
      <c r="D8" s="1303"/>
      <c r="E8" s="1303"/>
      <c r="F8" s="1304"/>
      <c r="G8" s="1305" t="s">
        <v>1061</v>
      </c>
      <c r="H8" s="1306"/>
      <c r="I8" s="1306"/>
      <c r="J8" s="1306"/>
    </row>
    <row r="9" spans="1:10" s="274" customFormat="1" ht="11.25" customHeight="1" x14ac:dyDescent="0.2">
      <c r="A9" s="1151"/>
      <c r="B9" s="451" t="s">
        <v>1067</v>
      </c>
      <c r="C9" s="451" t="s">
        <v>99</v>
      </c>
      <c r="D9" s="451" t="s">
        <v>1071</v>
      </c>
      <c r="E9" s="451" t="s">
        <v>1073</v>
      </c>
      <c r="F9" s="451" t="s">
        <v>956</v>
      </c>
      <c r="G9" s="275" t="s">
        <v>1067</v>
      </c>
      <c r="H9" s="275" t="s">
        <v>99</v>
      </c>
      <c r="I9" s="275" t="s">
        <v>1071</v>
      </c>
      <c r="J9" s="276" t="s">
        <v>1073</v>
      </c>
    </row>
    <row r="10" spans="1:10" s="274" customFormat="1" ht="11.25" customHeight="1" x14ac:dyDescent="0.2">
      <c r="A10" s="1151" t="s">
        <v>335</v>
      </c>
      <c r="B10" s="451" t="s">
        <v>963</v>
      </c>
      <c r="C10" s="451" t="s">
        <v>1337</v>
      </c>
      <c r="D10" s="451" t="s">
        <v>1330</v>
      </c>
      <c r="E10" s="451"/>
      <c r="F10" s="451"/>
      <c r="G10" s="451" t="s">
        <v>963</v>
      </c>
      <c r="H10" s="451" t="s">
        <v>1337</v>
      </c>
      <c r="I10" s="451" t="s">
        <v>1330</v>
      </c>
      <c r="J10" s="458"/>
    </row>
    <row r="11" spans="1:10" s="274" customFormat="1" ht="11.25" customHeight="1" x14ac:dyDescent="0.2">
      <c r="A11" s="1151"/>
      <c r="B11" s="451" t="s">
        <v>100</v>
      </c>
      <c r="C11" s="451" t="s">
        <v>101</v>
      </c>
      <c r="D11" s="451" t="s">
        <v>102</v>
      </c>
      <c r="E11" s="451" t="s">
        <v>103</v>
      </c>
      <c r="F11" s="451" t="s">
        <v>957</v>
      </c>
      <c r="G11" s="275" t="s">
        <v>100</v>
      </c>
      <c r="H11" s="275" t="s">
        <v>101</v>
      </c>
      <c r="I11" s="275" t="s">
        <v>102</v>
      </c>
      <c r="J11" s="458" t="s">
        <v>103</v>
      </c>
    </row>
    <row r="12" spans="1:10" s="274" customFormat="1" ht="11.25" customHeight="1" thickBot="1" x14ac:dyDescent="0.25">
      <c r="A12" s="1152"/>
      <c r="B12" s="453" t="s">
        <v>1408</v>
      </c>
      <c r="C12" s="873" t="s">
        <v>1337</v>
      </c>
      <c r="D12" s="872" t="s">
        <v>1330</v>
      </c>
      <c r="E12" s="453"/>
      <c r="F12" s="453"/>
      <c r="G12" s="454" t="s">
        <v>104</v>
      </c>
      <c r="H12" s="873" t="s">
        <v>1337</v>
      </c>
      <c r="I12" s="872" t="s">
        <v>1330</v>
      </c>
      <c r="J12" s="459"/>
    </row>
    <row r="13" spans="1:10" ht="9.75" customHeight="1" x14ac:dyDescent="0.2">
      <c r="A13" s="30"/>
      <c r="B13" s="143"/>
      <c r="C13" s="143"/>
      <c r="D13" s="143"/>
      <c r="E13" s="143"/>
      <c r="F13" s="143"/>
      <c r="G13" s="43"/>
      <c r="H13" s="43"/>
      <c r="I13" s="43"/>
      <c r="J13" s="43"/>
    </row>
    <row r="14" spans="1:10" s="32" customFormat="1" x14ac:dyDescent="0.2">
      <c r="A14" s="1061" t="s">
        <v>1176</v>
      </c>
      <c r="B14" s="1061"/>
      <c r="C14" s="1061"/>
      <c r="D14" s="1061"/>
      <c r="E14" s="1061"/>
      <c r="F14" s="1061"/>
      <c r="G14" s="1061"/>
      <c r="H14" s="1061"/>
      <c r="I14" s="1061"/>
      <c r="J14" s="1061"/>
    </row>
    <row r="15" spans="1:10" ht="9.75" customHeight="1" x14ac:dyDescent="0.2">
      <c r="A15" s="18"/>
      <c r="B15" s="624"/>
      <c r="C15" s="624"/>
      <c r="D15" s="624"/>
      <c r="E15" s="624"/>
      <c r="F15" s="624"/>
      <c r="G15" s="115"/>
      <c r="H15" s="115"/>
      <c r="I15" s="115"/>
      <c r="J15" s="115"/>
    </row>
    <row r="16" spans="1:10" s="90" customFormat="1" x14ac:dyDescent="0.2">
      <c r="A16" s="22" t="s">
        <v>391</v>
      </c>
      <c r="B16" s="127">
        <v>13758</v>
      </c>
      <c r="C16" s="127" t="s">
        <v>961</v>
      </c>
      <c r="D16" s="127" t="s">
        <v>961</v>
      </c>
      <c r="E16" s="127" t="s">
        <v>961</v>
      </c>
      <c r="F16" s="127">
        <v>13758</v>
      </c>
      <c r="G16" s="217">
        <v>100</v>
      </c>
      <c r="H16" s="217" t="s">
        <v>961</v>
      </c>
      <c r="I16" s="217" t="s">
        <v>961</v>
      </c>
      <c r="J16" s="217" t="s">
        <v>961</v>
      </c>
    </row>
    <row r="17" spans="1:17" s="90" customFormat="1" x14ac:dyDescent="0.2">
      <c r="A17" s="182" t="s">
        <v>392</v>
      </c>
      <c r="B17" s="127">
        <v>14361</v>
      </c>
      <c r="C17" s="127" t="s">
        <v>961</v>
      </c>
      <c r="D17" s="127" t="s">
        <v>961</v>
      </c>
      <c r="E17" s="127" t="s">
        <v>961</v>
      </c>
      <c r="F17" s="127">
        <v>14361</v>
      </c>
      <c r="G17" s="217">
        <v>100</v>
      </c>
      <c r="H17" s="217" t="s">
        <v>961</v>
      </c>
      <c r="I17" s="217" t="s">
        <v>961</v>
      </c>
      <c r="J17" s="217" t="s">
        <v>961</v>
      </c>
    </row>
    <row r="18" spans="1:17" s="90" customFormat="1" x14ac:dyDescent="0.2">
      <c r="A18" s="183" t="s">
        <v>393</v>
      </c>
      <c r="B18" s="127">
        <v>14763</v>
      </c>
      <c r="C18" s="127" t="s">
        <v>961</v>
      </c>
      <c r="D18" s="127" t="s">
        <v>961</v>
      </c>
      <c r="E18" s="127" t="s">
        <v>961</v>
      </c>
      <c r="F18" s="127">
        <v>14763</v>
      </c>
      <c r="G18" s="217">
        <v>100</v>
      </c>
      <c r="H18" s="217" t="s">
        <v>961</v>
      </c>
      <c r="I18" s="217" t="s">
        <v>961</v>
      </c>
      <c r="J18" s="217" t="s">
        <v>961</v>
      </c>
    </row>
    <row r="19" spans="1:17" s="90" customFormat="1" x14ac:dyDescent="0.2">
      <c r="A19" s="22" t="s">
        <v>1015</v>
      </c>
      <c r="B19" s="127">
        <v>15135</v>
      </c>
      <c r="C19" s="127">
        <v>1</v>
      </c>
      <c r="D19" s="127" t="s">
        <v>961</v>
      </c>
      <c r="E19" s="127" t="s">
        <v>961</v>
      </c>
      <c r="F19" s="127">
        <v>15136</v>
      </c>
      <c r="G19" s="217">
        <v>100</v>
      </c>
      <c r="H19" s="217" t="s">
        <v>966</v>
      </c>
      <c r="I19" s="217" t="s">
        <v>961</v>
      </c>
      <c r="J19" s="217" t="s">
        <v>961</v>
      </c>
    </row>
    <row r="20" spans="1:17" s="90" customFormat="1" x14ac:dyDescent="0.2">
      <c r="A20" s="22" t="s">
        <v>1016</v>
      </c>
      <c r="B20" s="127">
        <v>15822</v>
      </c>
      <c r="C20" s="127">
        <v>154</v>
      </c>
      <c r="D20" s="127" t="s">
        <v>961</v>
      </c>
      <c r="E20" s="127">
        <v>3</v>
      </c>
      <c r="F20" s="127">
        <v>15979</v>
      </c>
      <c r="G20" s="217">
        <v>99</v>
      </c>
      <c r="H20" s="217">
        <v>1</v>
      </c>
      <c r="I20" s="217" t="s">
        <v>961</v>
      </c>
      <c r="J20" s="217" t="s">
        <v>966</v>
      </c>
    </row>
    <row r="21" spans="1:17" s="90" customFormat="1" x14ac:dyDescent="0.2">
      <c r="A21" s="22" t="s">
        <v>1017</v>
      </c>
      <c r="B21" s="127">
        <v>14469</v>
      </c>
      <c r="C21" s="127">
        <v>1218</v>
      </c>
      <c r="D21" s="127">
        <v>1</v>
      </c>
      <c r="E21" s="127">
        <v>24</v>
      </c>
      <c r="F21" s="127">
        <v>15712</v>
      </c>
      <c r="G21" s="217">
        <v>92.1</v>
      </c>
      <c r="H21" s="217">
        <v>7.8</v>
      </c>
      <c r="I21" s="217" t="s">
        <v>966</v>
      </c>
      <c r="J21" s="217">
        <v>0.2</v>
      </c>
    </row>
    <row r="22" spans="1:17" s="90" customFormat="1" x14ac:dyDescent="0.2">
      <c r="A22" s="22" t="s">
        <v>1018</v>
      </c>
      <c r="B22" s="127">
        <v>12064</v>
      </c>
      <c r="C22" s="127">
        <v>3775</v>
      </c>
      <c r="D22" s="127">
        <v>1</v>
      </c>
      <c r="E22" s="127">
        <v>103</v>
      </c>
      <c r="F22" s="127">
        <v>15943</v>
      </c>
      <c r="G22" s="217">
        <v>75.7</v>
      </c>
      <c r="H22" s="217">
        <v>23.7</v>
      </c>
      <c r="I22" s="217" t="s">
        <v>966</v>
      </c>
      <c r="J22" s="217">
        <v>0.6</v>
      </c>
    </row>
    <row r="23" spans="1:17" s="90" customFormat="1" x14ac:dyDescent="0.2">
      <c r="A23" s="22" t="s">
        <v>1019</v>
      </c>
      <c r="B23" s="127">
        <v>9687</v>
      </c>
      <c r="C23" s="127">
        <v>6501</v>
      </c>
      <c r="D23" s="127">
        <v>5</v>
      </c>
      <c r="E23" s="127">
        <v>203</v>
      </c>
      <c r="F23" s="127">
        <v>16396</v>
      </c>
      <c r="G23" s="217">
        <v>59.1</v>
      </c>
      <c r="H23" s="217">
        <v>39.6</v>
      </c>
      <c r="I23" s="217" t="s">
        <v>966</v>
      </c>
      <c r="J23" s="217">
        <v>1.2</v>
      </c>
    </row>
    <row r="24" spans="1:17" s="90" customFormat="1" ht="15" x14ac:dyDescent="0.25">
      <c r="A24" s="22" t="s">
        <v>1020</v>
      </c>
      <c r="B24" s="127">
        <v>8296</v>
      </c>
      <c r="C24" s="127">
        <v>8271</v>
      </c>
      <c r="D24" s="127">
        <v>13</v>
      </c>
      <c r="E24" s="127">
        <v>384</v>
      </c>
      <c r="F24" s="127">
        <v>16964</v>
      </c>
      <c r="G24" s="217">
        <v>48.9</v>
      </c>
      <c r="H24" s="217">
        <v>48.8</v>
      </c>
      <c r="I24" s="217">
        <v>0.1</v>
      </c>
      <c r="J24" s="217">
        <v>2.2999999999999998</v>
      </c>
      <c r="L24" s="864"/>
      <c r="M24" s="864"/>
      <c r="N24" s="864"/>
      <c r="O24" s="864"/>
    </row>
    <row r="25" spans="1:17" s="90" customFormat="1" x14ac:dyDescent="0.2">
      <c r="A25" s="22" t="s">
        <v>1114</v>
      </c>
      <c r="B25" s="127">
        <v>8135</v>
      </c>
      <c r="C25" s="127">
        <v>10965</v>
      </c>
      <c r="D25" s="127">
        <v>54</v>
      </c>
      <c r="E25" s="127">
        <v>918</v>
      </c>
      <c r="F25" s="127">
        <v>20072</v>
      </c>
      <c r="G25" s="217">
        <v>40.5</v>
      </c>
      <c r="H25" s="217">
        <v>54.6</v>
      </c>
      <c r="I25" s="217">
        <v>0.3</v>
      </c>
      <c r="J25" s="217">
        <v>4.5999999999999996</v>
      </c>
      <c r="M25" s="173"/>
      <c r="N25" s="173"/>
      <c r="O25" s="173"/>
      <c r="Q25" s="173"/>
    </row>
    <row r="26" spans="1:17" s="90" customFormat="1" x14ac:dyDescent="0.2">
      <c r="A26" s="22" t="s">
        <v>1290</v>
      </c>
      <c r="B26" s="127">
        <v>7135</v>
      </c>
      <c r="C26" s="127">
        <v>13264</v>
      </c>
      <c r="D26" s="127">
        <v>115</v>
      </c>
      <c r="E26" s="127">
        <v>1425</v>
      </c>
      <c r="F26" s="127">
        <v>21939</v>
      </c>
      <c r="G26" s="217">
        <v>32.5</v>
      </c>
      <c r="H26" s="217">
        <v>60.5</v>
      </c>
      <c r="I26" s="217">
        <v>0.5</v>
      </c>
      <c r="J26" s="217">
        <v>6.5</v>
      </c>
    </row>
    <row r="27" spans="1:17" s="90" customFormat="1" x14ac:dyDescent="0.2">
      <c r="A27" s="22" t="s">
        <v>1291</v>
      </c>
      <c r="B27" s="127">
        <v>4932</v>
      </c>
      <c r="C27" s="127">
        <v>13898</v>
      </c>
      <c r="D27" s="127">
        <v>204</v>
      </c>
      <c r="E27" s="127">
        <v>1723</v>
      </c>
      <c r="F27" s="127">
        <v>20757</v>
      </c>
      <c r="G27" s="217">
        <v>23.8</v>
      </c>
      <c r="H27" s="217">
        <v>67</v>
      </c>
      <c r="I27" s="217">
        <v>1</v>
      </c>
      <c r="J27" s="217">
        <v>8.3000000000000007</v>
      </c>
      <c r="M27" s="173"/>
      <c r="N27" s="173"/>
      <c r="O27" s="173"/>
      <c r="P27" s="173"/>
      <c r="Q27" s="173"/>
    </row>
    <row r="28" spans="1:17" s="90" customFormat="1" x14ac:dyDescent="0.2">
      <c r="A28" s="22" t="s">
        <v>90</v>
      </c>
      <c r="B28" s="127">
        <v>2933</v>
      </c>
      <c r="C28" s="127">
        <v>11726</v>
      </c>
      <c r="D28" s="127">
        <v>274</v>
      </c>
      <c r="E28" s="127">
        <v>1320</v>
      </c>
      <c r="F28" s="127">
        <v>16253</v>
      </c>
      <c r="G28" s="217">
        <v>18</v>
      </c>
      <c r="H28" s="217">
        <v>72.099999999999994</v>
      </c>
      <c r="I28" s="217">
        <v>1.7</v>
      </c>
      <c r="J28" s="217">
        <v>8.1</v>
      </c>
    </row>
    <row r="29" spans="1:17" s="90" customFormat="1" x14ac:dyDescent="0.2">
      <c r="A29" s="22" t="s">
        <v>91</v>
      </c>
      <c r="B29" s="127">
        <v>1893</v>
      </c>
      <c r="C29" s="127">
        <v>9494</v>
      </c>
      <c r="D29" s="127">
        <v>368</v>
      </c>
      <c r="E29" s="127">
        <v>843</v>
      </c>
      <c r="F29" s="127">
        <v>12598</v>
      </c>
      <c r="G29" s="217">
        <v>15</v>
      </c>
      <c r="H29" s="217">
        <v>75.400000000000006</v>
      </c>
      <c r="I29" s="217">
        <v>2.9</v>
      </c>
      <c r="J29" s="217">
        <v>6.7</v>
      </c>
    </row>
    <row r="30" spans="1:17" s="90" customFormat="1" x14ac:dyDescent="0.2">
      <c r="A30" s="22" t="s">
        <v>92</v>
      </c>
      <c r="B30" s="127">
        <v>1370</v>
      </c>
      <c r="C30" s="127">
        <v>8829</v>
      </c>
      <c r="D30" s="127">
        <v>653</v>
      </c>
      <c r="E30" s="127">
        <v>567</v>
      </c>
      <c r="F30" s="127">
        <v>11419</v>
      </c>
      <c r="G30" s="217">
        <v>12</v>
      </c>
      <c r="H30" s="217">
        <v>77.3</v>
      </c>
      <c r="I30" s="217">
        <v>5.7</v>
      </c>
      <c r="J30" s="217">
        <v>5</v>
      </c>
    </row>
    <row r="31" spans="1:17" s="90" customFormat="1" x14ac:dyDescent="0.2">
      <c r="A31" s="22" t="s">
        <v>93</v>
      </c>
      <c r="B31" s="127">
        <v>969</v>
      </c>
      <c r="C31" s="127">
        <v>7766</v>
      </c>
      <c r="D31" s="127">
        <v>817</v>
      </c>
      <c r="E31" s="127">
        <v>346</v>
      </c>
      <c r="F31" s="127">
        <v>9898</v>
      </c>
      <c r="G31" s="217">
        <v>9.8000000000000007</v>
      </c>
      <c r="H31" s="217">
        <v>78.5</v>
      </c>
      <c r="I31" s="217">
        <v>8.3000000000000007</v>
      </c>
      <c r="J31" s="217">
        <v>3.5</v>
      </c>
    </row>
    <row r="32" spans="1:17" s="90" customFormat="1" x14ac:dyDescent="0.2">
      <c r="A32" s="22" t="s">
        <v>105</v>
      </c>
      <c r="B32" s="1363">
        <v>1137</v>
      </c>
      <c r="C32" s="1363">
        <v>9073</v>
      </c>
      <c r="D32" s="1363">
        <v>2678</v>
      </c>
      <c r="E32" s="1363">
        <v>224</v>
      </c>
      <c r="F32" s="1363">
        <v>13112</v>
      </c>
      <c r="G32" s="1362">
        <v>8.6999999999999993</v>
      </c>
      <c r="H32" s="1362">
        <v>69.2</v>
      </c>
      <c r="I32" s="1362">
        <v>20.399999999999999</v>
      </c>
      <c r="J32" s="1362">
        <v>1.7</v>
      </c>
      <c r="K32" s="1358"/>
      <c r="L32" s="708"/>
      <c r="M32" s="708"/>
      <c r="N32" s="709"/>
      <c r="O32" s="709"/>
      <c r="P32" s="709"/>
      <c r="Q32" s="709"/>
    </row>
    <row r="33" spans="1:20" s="90" customFormat="1" ht="15" x14ac:dyDescent="0.25">
      <c r="A33" s="22" t="s">
        <v>106</v>
      </c>
      <c r="B33" s="1363"/>
      <c r="C33" s="1363"/>
      <c r="D33" s="1363"/>
      <c r="E33" s="1363"/>
      <c r="F33" s="1363"/>
      <c r="G33" s="1362"/>
      <c r="H33" s="1362"/>
      <c r="I33" s="1362"/>
      <c r="J33" s="1362"/>
      <c r="K33" s="1359"/>
      <c r="L33" s="857"/>
      <c r="M33" s="857"/>
      <c r="N33" s="857"/>
      <c r="O33" s="857"/>
      <c r="P33" s="857"/>
      <c r="Q33" s="858"/>
      <c r="R33" s="858"/>
      <c r="S33" s="858"/>
      <c r="T33" s="858"/>
    </row>
    <row r="34" spans="1:20" s="90" customFormat="1" x14ac:dyDescent="0.2">
      <c r="A34" s="22"/>
      <c r="B34" s="235"/>
      <c r="C34" s="235"/>
      <c r="D34" s="235"/>
      <c r="E34" s="235"/>
      <c r="F34" s="235"/>
      <c r="G34" s="236"/>
      <c r="H34" s="236"/>
      <c r="I34" s="236"/>
      <c r="J34" s="236"/>
    </row>
    <row r="35" spans="1:20" s="90" customFormat="1" x14ac:dyDescent="0.2">
      <c r="A35" s="192" t="s">
        <v>956</v>
      </c>
      <c r="B35" s="1360">
        <v>146859</v>
      </c>
      <c r="C35" s="1360">
        <v>104935</v>
      </c>
      <c r="D35" s="1360">
        <v>5183</v>
      </c>
      <c r="E35" s="1360">
        <v>8083</v>
      </c>
      <c r="F35" s="1360">
        <v>265060</v>
      </c>
      <c r="G35" s="1361">
        <v>55.4</v>
      </c>
      <c r="H35" s="1361">
        <v>39.6</v>
      </c>
      <c r="I35" s="1361">
        <v>2</v>
      </c>
      <c r="J35" s="1361">
        <v>3</v>
      </c>
      <c r="K35" s="1358"/>
      <c r="L35" s="603"/>
      <c r="M35" s="8"/>
      <c r="N35"/>
      <c r="O35" s="603"/>
      <c r="P35" s="241"/>
      <c r="Q35" s="241"/>
      <c r="R35" s="38"/>
      <c r="S35" s="38"/>
    </row>
    <row r="36" spans="1:20" s="90" customFormat="1" x14ac:dyDescent="0.2">
      <c r="A36" s="192" t="s">
        <v>957</v>
      </c>
      <c r="B36" s="1360"/>
      <c r="C36" s="1360"/>
      <c r="D36" s="1360"/>
      <c r="E36" s="1360"/>
      <c r="F36" s="1360"/>
      <c r="G36" s="1361"/>
      <c r="H36" s="1361"/>
      <c r="I36" s="1361"/>
      <c r="J36" s="1361"/>
      <c r="K36" s="1359"/>
    </row>
    <row r="37" spans="1:20" s="55" customFormat="1" ht="9.75" customHeight="1" x14ac:dyDescent="0.2">
      <c r="A37" s="51"/>
      <c r="B37" s="53"/>
      <c r="C37" s="53"/>
      <c r="D37" s="53"/>
      <c r="E37" s="53"/>
      <c r="F37" s="53"/>
      <c r="G37" s="116"/>
      <c r="H37" s="116"/>
      <c r="I37" s="116"/>
      <c r="J37" s="116"/>
    </row>
    <row r="38" spans="1:20" x14ac:dyDescent="0.2">
      <c r="A38" s="1127" t="s">
        <v>1201</v>
      </c>
      <c r="B38" s="1127"/>
      <c r="C38" s="1127"/>
      <c r="D38" s="1127"/>
      <c r="E38" s="1127"/>
      <c r="F38" s="1127"/>
      <c r="G38" s="1127"/>
      <c r="H38" s="1127"/>
      <c r="I38" s="1127"/>
      <c r="J38" s="1127"/>
    </row>
    <row r="39" spans="1:20" ht="9.75" customHeight="1" x14ac:dyDescent="0.2">
      <c r="A39" s="40"/>
      <c r="B39" s="625"/>
      <c r="C39" s="625"/>
      <c r="D39" s="625"/>
      <c r="E39" s="625"/>
      <c r="F39" s="625"/>
      <c r="G39" s="105"/>
      <c r="H39" s="105"/>
      <c r="I39" s="105"/>
      <c r="J39" s="105"/>
    </row>
    <row r="40" spans="1:20" s="90" customFormat="1" x14ac:dyDescent="0.2">
      <c r="A40" s="22" t="s">
        <v>391</v>
      </c>
      <c r="B40" s="127">
        <v>13058</v>
      </c>
      <c r="C40" s="125" t="s">
        <v>961</v>
      </c>
      <c r="D40" s="125" t="s">
        <v>961</v>
      </c>
      <c r="E40" s="125" t="s">
        <v>961</v>
      </c>
      <c r="F40" s="127">
        <v>13058</v>
      </c>
      <c r="G40" s="217">
        <v>100</v>
      </c>
      <c r="H40" s="217" t="s">
        <v>961</v>
      </c>
      <c r="I40" s="217" t="s">
        <v>961</v>
      </c>
      <c r="J40" s="217" t="s">
        <v>961</v>
      </c>
    </row>
    <row r="41" spans="1:20" s="90" customFormat="1" x14ac:dyDescent="0.2">
      <c r="A41" s="182" t="s">
        <v>392</v>
      </c>
      <c r="B41" s="127">
        <v>13577</v>
      </c>
      <c r="C41" s="125" t="s">
        <v>961</v>
      </c>
      <c r="D41" s="125" t="s">
        <v>961</v>
      </c>
      <c r="E41" s="125" t="s">
        <v>961</v>
      </c>
      <c r="F41" s="127">
        <v>13577</v>
      </c>
      <c r="G41" s="217">
        <v>100</v>
      </c>
      <c r="H41" s="217" t="s">
        <v>961</v>
      </c>
      <c r="I41" s="217" t="s">
        <v>961</v>
      </c>
      <c r="J41" s="217" t="s">
        <v>961</v>
      </c>
      <c r="M41" s="603"/>
      <c r="N41" s="603"/>
      <c r="O41" s="603"/>
      <c r="P41" s="603"/>
    </row>
    <row r="42" spans="1:20" s="90" customFormat="1" x14ac:dyDescent="0.2">
      <c r="A42" s="183" t="s">
        <v>393</v>
      </c>
      <c r="B42" s="127">
        <v>13637</v>
      </c>
      <c r="C42" s="125" t="s">
        <v>961</v>
      </c>
      <c r="D42" s="125" t="s">
        <v>961</v>
      </c>
      <c r="E42" s="125" t="s">
        <v>961</v>
      </c>
      <c r="F42" s="127">
        <v>13637</v>
      </c>
      <c r="G42" s="217">
        <v>100</v>
      </c>
      <c r="H42" s="217" t="s">
        <v>961</v>
      </c>
      <c r="I42" s="217" t="s">
        <v>961</v>
      </c>
      <c r="J42" s="217" t="s">
        <v>961</v>
      </c>
    </row>
    <row r="43" spans="1:20" s="90" customFormat="1" x14ac:dyDescent="0.2">
      <c r="A43" s="22" t="s">
        <v>1015</v>
      </c>
      <c r="B43" s="127">
        <v>13954</v>
      </c>
      <c r="C43" s="127">
        <v>16</v>
      </c>
      <c r="D43" s="125" t="s">
        <v>961</v>
      </c>
      <c r="E43" s="125" t="s">
        <v>961</v>
      </c>
      <c r="F43" s="127">
        <v>13970</v>
      </c>
      <c r="G43" s="217">
        <v>99.9</v>
      </c>
      <c r="H43" s="217">
        <v>0.1</v>
      </c>
      <c r="I43" s="217" t="s">
        <v>961</v>
      </c>
      <c r="J43" s="217" t="s">
        <v>961</v>
      </c>
    </row>
    <row r="44" spans="1:20" s="90" customFormat="1" x14ac:dyDescent="0.2">
      <c r="A44" s="22" t="s">
        <v>1016</v>
      </c>
      <c r="B44" s="127">
        <v>14334</v>
      </c>
      <c r="C44" s="127">
        <v>541</v>
      </c>
      <c r="D44" s="125">
        <v>2</v>
      </c>
      <c r="E44" s="125">
        <v>8</v>
      </c>
      <c r="F44" s="127">
        <v>14885</v>
      </c>
      <c r="G44" s="217">
        <v>96.3</v>
      </c>
      <c r="H44" s="217">
        <v>3.6</v>
      </c>
      <c r="I44" s="217" t="s">
        <v>966</v>
      </c>
      <c r="J44" s="217" t="s">
        <v>966</v>
      </c>
    </row>
    <row r="45" spans="1:20" s="90" customFormat="1" x14ac:dyDescent="0.2">
      <c r="A45" s="22" t="s">
        <v>1017</v>
      </c>
      <c r="B45" s="127">
        <v>12039</v>
      </c>
      <c r="C45" s="127">
        <v>2612</v>
      </c>
      <c r="D45" s="124">
        <v>4</v>
      </c>
      <c r="E45" s="125">
        <v>54</v>
      </c>
      <c r="F45" s="127">
        <v>14709</v>
      </c>
      <c r="G45" s="217">
        <v>81.8</v>
      </c>
      <c r="H45" s="217">
        <v>17.8</v>
      </c>
      <c r="I45" s="217" t="s">
        <v>966</v>
      </c>
      <c r="J45" s="217">
        <v>0.4</v>
      </c>
    </row>
    <row r="46" spans="1:20" s="90" customFormat="1" x14ac:dyDescent="0.2">
      <c r="A46" s="22" t="s">
        <v>1018</v>
      </c>
      <c r="B46" s="127">
        <v>9114</v>
      </c>
      <c r="C46" s="127">
        <v>5707</v>
      </c>
      <c r="D46" s="124">
        <v>15</v>
      </c>
      <c r="E46" s="125">
        <v>182</v>
      </c>
      <c r="F46" s="127">
        <v>15018</v>
      </c>
      <c r="G46" s="217">
        <v>60.7</v>
      </c>
      <c r="H46" s="217">
        <v>38</v>
      </c>
      <c r="I46" s="824">
        <v>0.1</v>
      </c>
      <c r="J46" s="217">
        <v>1.2</v>
      </c>
    </row>
    <row r="47" spans="1:20" s="90" customFormat="1" x14ac:dyDescent="0.2">
      <c r="A47" s="22" t="s">
        <v>1019</v>
      </c>
      <c r="B47" s="127">
        <v>7497</v>
      </c>
      <c r="C47" s="127">
        <v>8182</v>
      </c>
      <c r="D47" s="124">
        <v>49</v>
      </c>
      <c r="E47" s="125">
        <v>396</v>
      </c>
      <c r="F47" s="127">
        <v>16124</v>
      </c>
      <c r="G47" s="217">
        <v>46.5</v>
      </c>
      <c r="H47" s="217">
        <v>50.7</v>
      </c>
      <c r="I47" s="824">
        <v>0.3</v>
      </c>
      <c r="J47" s="217">
        <v>2.5</v>
      </c>
    </row>
    <row r="48" spans="1:20" s="90" customFormat="1" x14ac:dyDescent="0.2">
      <c r="A48" s="22" t="s">
        <v>1020</v>
      </c>
      <c r="B48" s="127">
        <v>6593</v>
      </c>
      <c r="C48" s="127">
        <v>9779</v>
      </c>
      <c r="D48" s="124">
        <v>79</v>
      </c>
      <c r="E48" s="125">
        <v>708</v>
      </c>
      <c r="F48" s="127">
        <v>17159</v>
      </c>
      <c r="G48" s="217">
        <v>38.4</v>
      </c>
      <c r="H48" s="217">
        <v>57</v>
      </c>
      <c r="I48" s="824">
        <v>0.5</v>
      </c>
      <c r="J48" s="217">
        <v>4.0999999999999996</v>
      </c>
    </row>
    <row r="49" spans="1:21" s="90" customFormat="1" x14ac:dyDescent="0.2">
      <c r="A49" s="22" t="s">
        <v>1114</v>
      </c>
      <c r="B49" s="127">
        <v>6582</v>
      </c>
      <c r="C49" s="127">
        <v>12061</v>
      </c>
      <c r="D49" s="127">
        <v>205</v>
      </c>
      <c r="E49" s="127">
        <v>1405</v>
      </c>
      <c r="F49" s="127">
        <v>20253</v>
      </c>
      <c r="G49" s="217">
        <v>32.5</v>
      </c>
      <c r="H49" s="217">
        <v>59.6</v>
      </c>
      <c r="I49" s="824">
        <v>1</v>
      </c>
      <c r="J49" s="217">
        <v>6.9</v>
      </c>
    </row>
    <row r="50" spans="1:21" s="90" customFormat="1" ht="15" x14ac:dyDescent="0.25">
      <c r="A50" s="22" t="s">
        <v>1290</v>
      </c>
      <c r="B50" s="127">
        <v>5402</v>
      </c>
      <c r="C50" s="127">
        <v>13715</v>
      </c>
      <c r="D50" s="127">
        <v>456</v>
      </c>
      <c r="E50" s="127">
        <v>2096</v>
      </c>
      <c r="F50" s="127">
        <v>21669</v>
      </c>
      <c r="G50" s="217">
        <v>24.9</v>
      </c>
      <c r="H50" s="217">
        <v>63.3</v>
      </c>
      <c r="I50" s="824">
        <v>2.1</v>
      </c>
      <c r="J50" s="217">
        <v>9.6999999999999993</v>
      </c>
      <c r="L50" s="865"/>
      <c r="M50" s="865"/>
      <c r="N50" s="865"/>
      <c r="O50" s="865"/>
    </row>
    <row r="51" spans="1:21" s="90" customFormat="1" ht="15" x14ac:dyDescent="0.25">
      <c r="A51" s="22" t="s">
        <v>1291</v>
      </c>
      <c r="B51" s="127">
        <v>4110</v>
      </c>
      <c r="C51" s="127">
        <v>13507</v>
      </c>
      <c r="D51" s="127">
        <v>807</v>
      </c>
      <c r="E51" s="127">
        <v>2015</v>
      </c>
      <c r="F51" s="127">
        <v>20439</v>
      </c>
      <c r="G51" s="217">
        <v>20.100000000000001</v>
      </c>
      <c r="H51" s="217">
        <v>66.099999999999994</v>
      </c>
      <c r="I51" s="824">
        <v>3.9</v>
      </c>
      <c r="J51" s="217">
        <v>9.9</v>
      </c>
      <c r="M51" s="859"/>
      <c r="N51" s="859"/>
      <c r="O51" s="859"/>
      <c r="P51" s="859"/>
      <c r="Q51" s="859"/>
      <c r="R51" s="859"/>
      <c r="S51" s="859"/>
      <c r="T51" s="859"/>
      <c r="U51" s="859"/>
    </row>
    <row r="52" spans="1:21" s="90" customFormat="1" x14ac:dyDescent="0.2">
      <c r="A52" s="22" t="s">
        <v>90</v>
      </c>
      <c r="B52" s="127">
        <v>2915</v>
      </c>
      <c r="C52" s="127">
        <v>10972</v>
      </c>
      <c r="D52" s="127">
        <v>1213</v>
      </c>
      <c r="E52" s="127">
        <v>1418</v>
      </c>
      <c r="F52" s="127">
        <v>16518</v>
      </c>
      <c r="G52" s="217">
        <v>17.600000000000001</v>
      </c>
      <c r="H52" s="217">
        <v>66.400000000000006</v>
      </c>
      <c r="I52" s="824">
        <v>7.3</v>
      </c>
      <c r="J52" s="217">
        <v>8.6</v>
      </c>
      <c r="L52" s="175"/>
      <c r="M52" s="710"/>
      <c r="N52" s="710"/>
      <c r="O52" s="710"/>
      <c r="P52" s="710"/>
      <c r="Q52" s="175"/>
    </row>
    <row r="53" spans="1:21" s="90" customFormat="1" x14ac:dyDescent="0.2">
      <c r="A53" s="22" t="s">
        <v>91</v>
      </c>
      <c r="B53" s="127">
        <v>1932</v>
      </c>
      <c r="C53" s="127">
        <v>8879</v>
      </c>
      <c r="D53" s="127">
        <v>1809</v>
      </c>
      <c r="E53" s="125">
        <v>938</v>
      </c>
      <c r="F53" s="127">
        <v>13558</v>
      </c>
      <c r="G53" s="217">
        <v>14.2</v>
      </c>
      <c r="H53" s="217">
        <v>65.5</v>
      </c>
      <c r="I53" s="824">
        <v>13.3</v>
      </c>
      <c r="J53" s="217">
        <v>6.9</v>
      </c>
      <c r="L53" s="175"/>
      <c r="M53" s="175"/>
      <c r="N53" s="175"/>
      <c r="O53" s="175"/>
      <c r="P53" s="175"/>
      <c r="Q53" s="175"/>
    </row>
    <row r="54" spans="1:21" s="90" customFormat="1" x14ac:dyDescent="0.2">
      <c r="A54" s="22" t="s">
        <v>92</v>
      </c>
      <c r="B54" s="127">
        <v>1509</v>
      </c>
      <c r="C54" s="127">
        <v>7981</v>
      </c>
      <c r="D54" s="127">
        <v>2957</v>
      </c>
      <c r="E54" s="125">
        <v>742</v>
      </c>
      <c r="F54" s="127">
        <v>13189</v>
      </c>
      <c r="G54" s="217">
        <v>11.4</v>
      </c>
      <c r="H54" s="217">
        <v>60.5</v>
      </c>
      <c r="I54" s="824">
        <v>22.4</v>
      </c>
      <c r="J54" s="217">
        <v>5.6</v>
      </c>
      <c r="L54" s="175"/>
      <c r="M54" s="175"/>
      <c r="N54" s="175"/>
      <c r="O54" s="175"/>
      <c r="P54" s="175"/>
      <c r="Q54" s="175"/>
    </row>
    <row r="55" spans="1:21" s="90" customFormat="1" x14ac:dyDescent="0.2">
      <c r="A55" s="22" t="s">
        <v>93</v>
      </c>
      <c r="B55" s="127">
        <v>1154</v>
      </c>
      <c r="C55" s="127">
        <v>6046</v>
      </c>
      <c r="D55" s="127">
        <v>4218</v>
      </c>
      <c r="E55" s="125">
        <v>493</v>
      </c>
      <c r="F55" s="127">
        <v>11911</v>
      </c>
      <c r="G55" s="217">
        <v>9.6999999999999993</v>
      </c>
      <c r="H55" s="217">
        <v>50.8</v>
      </c>
      <c r="I55" s="824">
        <v>35.4</v>
      </c>
      <c r="J55" s="217">
        <v>4.0999999999999996</v>
      </c>
      <c r="L55" s="175"/>
      <c r="M55" s="175"/>
      <c r="N55" s="175"/>
      <c r="O55" s="175"/>
      <c r="P55" s="175"/>
      <c r="Q55" s="175"/>
    </row>
    <row r="56" spans="1:21" s="90" customFormat="1" x14ac:dyDescent="0.2">
      <c r="A56" s="22" t="s">
        <v>105</v>
      </c>
      <c r="B56" s="1363">
        <v>2270</v>
      </c>
      <c r="C56" s="1363">
        <v>4991</v>
      </c>
      <c r="D56" s="1363">
        <v>12958</v>
      </c>
      <c r="E56" s="1363">
        <v>401</v>
      </c>
      <c r="F56" s="1363">
        <v>20620</v>
      </c>
      <c r="G56" s="1362">
        <v>11</v>
      </c>
      <c r="H56" s="1362">
        <v>24.2</v>
      </c>
      <c r="I56" s="1362">
        <v>62.8</v>
      </c>
      <c r="J56" s="1362">
        <v>1.9</v>
      </c>
      <c r="L56" s="711"/>
      <c r="M56" s="711"/>
      <c r="N56" s="711"/>
      <c r="O56" s="711"/>
      <c r="P56" s="175"/>
      <c r="Q56" s="711"/>
    </row>
    <row r="57" spans="1:21" s="90" customFormat="1" x14ac:dyDescent="0.2">
      <c r="A57" s="22" t="s">
        <v>106</v>
      </c>
      <c r="B57" s="1363"/>
      <c r="C57" s="1363"/>
      <c r="D57" s="1363"/>
      <c r="E57" s="1363"/>
      <c r="F57" s="1363"/>
      <c r="G57" s="1362">
        <v>37.082244117306217</v>
      </c>
      <c r="H57" s="1362">
        <v>22.393335016409999</v>
      </c>
      <c r="I57" s="1362">
        <v>64.064630143903059</v>
      </c>
      <c r="J57" s="1362">
        <v>1.5551628376672557</v>
      </c>
    </row>
    <row r="58" spans="1:21" s="90" customFormat="1" ht="15" x14ac:dyDescent="0.25">
      <c r="A58" s="22"/>
      <c r="B58" s="235"/>
      <c r="C58" s="235"/>
      <c r="D58" s="235"/>
      <c r="E58" s="235"/>
      <c r="F58" s="235"/>
      <c r="G58" s="236"/>
      <c r="H58" s="236"/>
      <c r="I58" s="236"/>
      <c r="J58" s="236"/>
      <c r="L58" s="866"/>
      <c r="M58" s="866"/>
      <c r="N58" s="866"/>
      <c r="O58" s="866"/>
      <c r="P58" s="603"/>
    </row>
    <row r="59" spans="1:21" s="90" customFormat="1" ht="15" x14ac:dyDescent="0.25">
      <c r="A59" s="192" t="s">
        <v>956</v>
      </c>
      <c r="B59" s="1360">
        <v>129677</v>
      </c>
      <c r="C59" s="1360">
        <v>104989</v>
      </c>
      <c r="D59" s="1360">
        <v>24772</v>
      </c>
      <c r="E59" s="1360">
        <v>10856</v>
      </c>
      <c r="F59" s="1360">
        <v>270294</v>
      </c>
      <c r="G59" s="1361">
        <v>48</v>
      </c>
      <c r="H59" s="1361">
        <v>38.799999999999997</v>
      </c>
      <c r="I59" s="1361">
        <v>9.1999999999999993</v>
      </c>
      <c r="J59" s="1361">
        <v>4</v>
      </c>
      <c r="M59" s="861"/>
      <c r="N59" s="860"/>
      <c r="O59" s="860"/>
      <c r="P59" s="861"/>
      <c r="Q59" s="861"/>
      <c r="R59" s="860"/>
      <c r="S59" s="860"/>
      <c r="T59" s="860"/>
      <c r="U59" s="860"/>
    </row>
    <row r="60" spans="1:21" s="90" customFormat="1" x14ac:dyDescent="0.2">
      <c r="A60" s="192" t="s">
        <v>957</v>
      </c>
      <c r="B60" s="1360">
        <v>127897</v>
      </c>
      <c r="C60" s="1360">
        <v>105893</v>
      </c>
      <c r="D60" s="1360">
        <v>25132</v>
      </c>
      <c r="E60" s="1360">
        <v>10053</v>
      </c>
      <c r="F60" s="1360">
        <v>268975</v>
      </c>
      <c r="G60" s="1361">
        <v>47.549772283669483</v>
      </c>
      <c r="H60" s="1361">
        <v>39.369086346314717</v>
      </c>
      <c r="I60" s="1361">
        <v>9.3436192954735571</v>
      </c>
      <c r="J60" s="1361">
        <v>3.7375220745422437</v>
      </c>
    </row>
    <row r="61" spans="1:21" x14ac:dyDescent="0.2">
      <c r="M61" s="603"/>
      <c r="N61" s="241"/>
      <c r="O61" s="241"/>
      <c r="P61" s="241"/>
      <c r="Q61" s="241"/>
    </row>
    <row r="62" spans="1:21" x14ac:dyDescent="0.2">
      <c r="A62" s="1127" t="s">
        <v>1214</v>
      </c>
      <c r="B62" s="1127"/>
      <c r="C62" s="1127"/>
      <c r="D62" s="1127"/>
      <c r="E62" s="1127"/>
      <c r="F62" s="1127"/>
      <c r="G62" s="1127"/>
      <c r="H62" s="1127"/>
      <c r="I62" s="1127"/>
      <c r="J62" s="1127"/>
    </row>
    <row r="63" spans="1:21" x14ac:dyDescent="0.2">
      <c r="A63" s="40"/>
      <c r="B63" s="625"/>
      <c r="C63" s="625"/>
      <c r="D63" s="625"/>
      <c r="E63" s="625"/>
      <c r="F63" s="625"/>
      <c r="G63" s="105"/>
      <c r="H63" s="105"/>
      <c r="I63" s="105"/>
      <c r="J63" s="105"/>
    </row>
    <row r="64" spans="1:21" s="90" customFormat="1" x14ac:dyDescent="0.2">
      <c r="A64" s="22" t="s">
        <v>391</v>
      </c>
      <c r="B64" s="127">
        <v>26816</v>
      </c>
      <c r="C64" s="125" t="s">
        <v>961</v>
      </c>
      <c r="D64" s="125" t="s">
        <v>961</v>
      </c>
      <c r="E64" s="125" t="s">
        <v>961</v>
      </c>
      <c r="F64" s="127">
        <v>26816</v>
      </c>
      <c r="G64" s="217">
        <v>100</v>
      </c>
      <c r="H64" s="217" t="s">
        <v>961</v>
      </c>
      <c r="I64" s="217" t="s">
        <v>961</v>
      </c>
      <c r="J64" s="217" t="s">
        <v>961</v>
      </c>
    </row>
    <row r="65" spans="1:20" s="90" customFormat="1" x14ac:dyDescent="0.2">
      <c r="A65" s="182" t="s">
        <v>392</v>
      </c>
      <c r="B65" s="127">
        <v>27938</v>
      </c>
      <c r="C65" s="125" t="s">
        <v>961</v>
      </c>
      <c r="D65" s="125" t="s">
        <v>961</v>
      </c>
      <c r="E65" s="125" t="s">
        <v>961</v>
      </c>
      <c r="F65" s="127">
        <v>27938</v>
      </c>
      <c r="G65" s="217">
        <v>100</v>
      </c>
      <c r="H65" s="217" t="s">
        <v>961</v>
      </c>
      <c r="I65" s="217" t="s">
        <v>961</v>
      </c>
      <c r="J65" s="217" t="s">
        <v>961</v>
      </c>
    </row>
    <row r="66" spans="1:20" s="90" customFormat="1" x14ac:dyDescent="0.2">
      <c r="A66" s="183" t="s">
        <v>393</v>
      </c>
      <c r="B66" s="127">
        <v>28400</v>
      </c>
      <c r="C66" s="125" t="s">
        <v>961</v>
      </c>
      <c r="D66" s="125" t="s">
        <v>961</v>
      </c>
      <c r="E66" s="125" t="s">
        <v>961</v>
      </c>
      <c r="F66" s="127">
        <v>28400</v>
      </c>
      <c r="G66" s="217">
        <v>100</v>
      </c>
      <c r="H66" s="217" t="s">
        <v>961</v>
      </c>
      <c r="I66" s="217" t="s">
        <v>961</v>
      </c>
      <c r="J66" s="217" t="s">
        <v>961</v>
      </c>
    </row>
    <row r="67" spans="1:20" s="90" customFormat="1" x14ac:dyDescent="0.2">
      <c r="A67" s="22" t="s">
        <v>1015</v>
      </c>
      <c r="B67" s="127">
        <v>29089</v>
      </c>
      <c r="C67" s="125">
        <v>17</v>
      </c>
      <c r="D67" s="125" t="s">
        <v>961</v>
      </c>
      <c r="E67" s="125" t="s">
        <v>961</v>
      </c>
      <c r="F67" s="127">
        <v>29106</v>
      </c>
      <c r="G67" s="217">
        <v>99.9</v>
      </c>
      <c r="H67" s="217">
        <v>0.1</v>
      </c>
      <c r="I67" s="217" t="s">
        <v>961</v>
      </c>
      <c r="J67" s="217" t="s">
        <v>961</v>
      </c>
    </row>
    <row r="68" spans="1:20" s="90" customFormat="1" x14ac:dyDescent="0.2">
      <c r="A68" s="22" t="s">
        <v>1016</v>
      </c>
      <c r="B68" s="127">
        <v>30156</v>
      </c>
      <c r="C68" s="125">
        <v>695</v>
      </c>
      <c r="D68" s="125">
        <v>2</v>
      </c>
      <c r="E68" s="961">
        <v>11</v>
      </c>
      <c r="F68" s="127">
        <v>30864</v>
      </c>
      <c r="G68" s="217">
        <v>97.7</v>
      </c>
      <c r="H68" s="217">
        <v>2.2999999999999998</v>
      </c>
      <c r="I68" s="217" t="s">
        <v>966</v>
      </c>
      <c r="J68" s="217" t="s">
        <v>966</v>
      </c>
    </row>
    <row r="69" spans="1:20" s="90" customFormat="1" x14ac:dyDescent="0.2">
      <c r="A69" s="22" t="s">
        <v>1017</v>
      </c>
      <c r="B69" s="127">
        <v>26508</v>
      </c>
      <c r="C69" s="127">
        <v>3830</v>
      </c>
      <c r="D69" s="125">
        <v>5</v>
      </c>
      <c r="E69" s="961">
        <v>78</v>
      </c>
      <c r="F69" s="127">
        <v>30421</v>
      </c>
      <c r="G69" s="217">
        <v>87.1</v>
      </c>
      <c r="H69" s="217">
        <v>12.6</v>
      </c>
      <c r="I69" s="217" t="s">
        <v>966</v>
      </c>
      <c r="J69" s="217">
        <v>0.3</v>
      </c>
    </row>
    <row r="70" spans="1:20" s="90" customFormat="1" x14ac:dyDescent="0.2">
      <c r="A70" s="22" t="s">
        <v>1018</v>
      </c>
      <c r="B70" s="127">
        <v>21178</v>
      </c>
      <c r="C70" s="127">
        <v>9482</v>
      </c>
      <c r="D70" s="125">
        <v>16</v>
      </c>
      <c r="E70" s="961">
        <v>285</v>
      </c>
      <c r="F70" s="127">
        <v>30961</v>
      </c>
      <c r="G70" s="217">
        <v>68.400000000000006</v>
      </c>
      <c r="H70" s="217">
        <v>30.6</v>
      </c>
      <c r="I70" s="217">
        <v>0.1</v>
      </c>
      <c r="J70" s="217">
        <v>0.9</v>
      </c>
    </row>
    <row r="71" spans="1:20" s="90" customFormat="1" x14ac:dyDescent="0.2">
      <c r="A71" s="22" t="s">
        <v>1019</v>
      </c>
      <c r="B71" s="127">
        <v>17184</v>
      </c>
      <c r="C71" s="127">
        <v>14683</v>
      </c>
      <c r="D71" s="125">
        <v>54</v>
      </c>
      <c r="E71" s="961">
        <v>599</v>
      </c>
      <c r="F71" s="127">
        <v>32520</v>
      </c>
      <c r="G71" s="217">
        <v>52.8</v>
      </c>
      <c r="H71" s="217">
        <v>45.2</v>
      </c>
      <c r="I71" s="217">
        <v>0.2</v>
      </c>
      <c r="J71" s="217">
        <v>1.8</v>
      </c>
    </row>
    <row r="72" spans="1:20" s="90" customFormat="1" x14ac:dyDescent="0.2">
      <c r="A72" s="22" t="s">
        <v>1020</v>
      </c>
      <c r="B72" s="127">
        <v>14889</v>
      </c>
      <c r="C72" s="127">
        <v>18050</v>
      </c>
      <c r="D72" s="125">
        <v>92</v>
      </c>
      <c r="E72" s="541">
        <v>1092</v>
      </c>
      <c r="F72" s="127">
        <v>34123</v>
      </c>
      <c r="G72" s="217">
        <v>43.6</v>
      </c>
      <c r="H72" s="217">
        <v>52.9</v>
      </c>
      <c r="I72" s="217">
        <v>0.3</v>
      </c>
      <c r="J72" s="217">
        <v>3.2</v>
      </c>
    </row>
    <row r="73" spans="1:20" s="90" customFormat="1" x14ac:dyDescent="0.2">
      <c r="A73" s="22" t="s">
        <v>1114</v>
      </c>
      <c r="B73" s="127">
        <v>14717</v>
      </c>
      <c r="C73" s="127">
        <v>23026</v>
      </c>
      <c r="D73" s="125">
        <v>259</v>
      </c>
      <c r="E73" s="541">
        <v>2323</v>
      </c>
      <c r="F73" s="127">
        <v>40325</v>
      </c>
      <c r="G73" s="217">
        <v>36.5</v>
      </c>
      <c r="H73" s="217">
        <v>57.1</v>
      </c>
      <c r="I73" s="217">
        <v>0.6</v>
      </c>
      <c r="J73" s="217">
        <v>5.8</v>
      </c>
    </row>
    <row r="74" spans="1:20" s="90" customFormat="1" x14ac:dyDescent="0.2">
      <c r="A74" s="22" t="s">
        <v>1290</v>
      </c>
      <c r="B74" s="127">
        <v>12537</v>
      </c>
      <c r="C74" s="127">
        <v>26979</v>
      </c>
      <c r="D74" s="125">
        <v>571</v>
      </c>
      <c r="E74" s="541">
        <v>3521</v>
      </c>
      <c r="F74" s="127">
        <v>43608</v>
      </c>
      <c r="G74" s="217">
        <v>28.7</v>
      </c>
      <c r="H74" s="217">
        <v>61.9</v>
      </c>
      <c r="I74" s="217">
        <v>1.3</v>
      </c>
      <c r="J74" s="217">
        <v>8.1</v>
      </c>
    </row>
    <row r="75" spans="1:20" s="90" customFormat="1" x14ac:dyDescent="0.2">
      <c r="A75" s="22" t="s">
        <v>1291</v>
      </c>
      <c r="B75" s="127">
        <v>9042</v>
      </c>
      <c r="C75" s="127">
        <v>27405</v>
      </c>
      <c r="D75" s="127">
        <v>1011</v>
      </c>
      <c r="E75" s="541">
        <v>3738</v>
      </c>
      <c r="F75" s="127">
        <v>41196</v>
      </c>
      <c r="G75" s="217">
        <v>21.9</v>
      </c>
      <c r="H75" s="217">
        <v>66.5</v>
      </c>
      <c r="I75" s="217">
        <v>2.5</v>
      </c>
      <c r="J75" s="217">
        <v>9.1</v>
      </c>
    </row>
    <row r="76" spans="1:20" s="90" customFormat="1" x14ac:dyDescent="0.2">
      <c r="A76" s="22" t="s">
        <v>90</v>
      </c>
      <c r="B76" s="127">
        <v>5848</v>
      </c>
      <c r="C76" s="127">
        <v>22698</v>
      </c>
      <c r="D76" s="127">
        <v>1487</v>
      </c>
      <c r="E76" s="541">
        <v>2738</v>
      </c>
      <c r="F76" s="127">
        <v>32771</v>
      </c>
      <c r="G76" s="217">
        <v>17.8</v>
      </c>
      <c r="H76" s="217">
        <v>69.3</v>
      </c>
      <c r="I76" s="217">
        <v>4.5</v>
      </c>
      <c r="J76" s="217">
        <v>8.4</v>
      </c>
    </row>
    <row r="77" spans="1:20" s="90" customFormat="1" x14ac:dyDescent="0.2">
      <c r="A77" s="22" t="s">
        <v>91</v>
      </c>
      <c r="B77" s="127">
        <v>3825</v>
      </c>
      <c r="C77" s="127">
        <v>18373</v>
      </c>
      <c r="D77" s="127">
        <v>2177</v>
      </c>
      <c r="E77" s="541">
        <v>1781</v>
      </c>
      <c r="F77" s="127">
        <v>26156</v>
      </c>
      <c r="G77" s="217">
        <v>14.6</v>
      </c>
      <c r="H77" s="217">
        <v>70.2</v>
      </c>
      <c r="I77" s="217">
        <v>8.3000000000000007</v>
      </c>
      <c r="J77" s="217">
        <v>6.8</v>
      </c>
    </row>
    <row r="78" spans="1:20" s="90" customFormat="1" x14ac:dyDescent="0.2">
      <c r="A78" s="22" t="s">
        <v>92</v>
      </c>
      <c r="B78" s="127">
        <v>2879</v>
      </c>
      <c r="C78" s="127">
        <v>16810</v>
      </c>
      <c r="D78" s="127">
        <v>3610</v>
      </c>
      <c r="E78" s="541">
        <v>1309</v>
      </c>
      <c r="F78" s="127">
        <v>24608</v>
      </c>
      <c r="G78" s="217">
        <v>11.7</v>
      </c>
      <c r="H78" s="217">
        <v>68.3</v>
      </c>
      <c r="I78" s="217">
        <v>14.7</v>
      </c>
      <c r="J78" s="217">
        <v>5.3</v>
      </c>
    </row>
    <row r="79" spans="1:20" s="90" customFormat="1" x14ac:dyDescent="0.2">
      <c r="A79" s="22" t="s">
        <v>93</v>
      </c>
      <c r="B79" s="127">
        <v>2123</v>
      </c>
      <c r="C79" s="127">
        <v>13812</v>
      </c>
      <c r="D79" s="127">
        <v>5035</v>
      </c>
      <c r="E79" s="961">
        <v>839</v>
      </c>
      <c r="F79" s="127">
        <v>21809</v>
      </c>
      <c r="G79" s="217">
        <v>9.6999999999999993</v>
      </c>
      <c r="H79" s="217">
        <v>63.3</v>
      </c>
      <c r="I79" s="217">
        <v>23.1</v>
      </c>
      <c r="J79" s="217">
        <v>3.8</v>
      </c>
    </row>
    <row r="80" spans="1:20" s="90" customFormat="1" ht="15" x14ac:dyDescent="0.25">
      <c r="A80" s="22" t="s">
        <v>105</v>
      </c>
      <c r="B80" s="1363">
        <v>3407</v>
      </c>
      <c r="C80" s="1363">
        <v>14064</v>
      </c>
      <c r="D80" s="1363">
        <v>15035</v>
      </c>
      <c r="E80" s="1363">
        <v>625</v>
      </c>
      <c r="F80" s="1363">
        <v>33732</v>
      </c>
      <c r="G80" s="1362">
        <v>10.1</v>
      </c>
      <c r="H80" s="1362">
        <v>41.7</v>
      </c>
      <c r="I80" s="1362">
        <v>46.4</v>
      </c>
      <c r="J80" s="1362">
        <v>1.8</v>
      </c>
      <c r="L80" s="863"/>
      <c r="M80" s="862"/>
      <c r="N80" s="862"/>
      <c r="O80" s="862"/>
      <c r="P80" s="863"/>
      <c r="Q80" s="862"/>
      <c r="R80" s="862"/>
      <c r="S80" s="862"/>
      <c r="T80" s="862"/>
    </row>
    <row r="81" spans="1:23" s="90" customFormat="1" x14ac:dyDescent="0.2">
      <c r="A81" s="22" t="s">
        <v>106</v>
      </c>
      <c r="B81" s="1363"/>
      <c r="C81" s="1363"/>
      <c r="D81" s="1363"/>
      <c r="E81" s="1363"/>
      <c r="F81" s="1363"/>
      <c r="G81" s="1362">
        <v>10.685326069941455</v>
      </c>
      <c r="H81" s="1362">
        <v>40.120847813155507</v>
      </c>
      <c r="I81" s="1362">
        <v>47.631570708493783</v>
      </c>
      <c r="J81" s="1362">
        <v>2.0525343602266672</v>
      </c>
      <c r="M81" s="711"/>
      <c r="N81" s="711"/>
      <c r="O81" s="711"/>
      <c r="P81" s="711"/>
      <c r="Q81" s="175"/>
      <c r="R81" s="175"/>
      <c r="S81" s="175"/>
      <c r="T81" s="175"/>
      <c r="U81" s="175"/>
      <c r="V81" s="175"/>
      <c r="W81" s="175"/>
    </row>
    <row r="82" spans="1:23" s="90" customFormat="1" ht="15" x14ac:dyDescent="0.25">
      <c r="A82" s="22"/>
      <c r="B82" s="235"/>
      <c r="C82" s="235"/>
      <c r="D82" s="235"/>
      <c r="E82" s="235"/>
      <c r="F82" s="235"/>
      <c r="G82" s="236"/>
      <c r="H82" s="236"/>
      <c r="I82" s="236"/>
      <c r="J82" s="236"/>
      <c r="L82" s="868"/>
      <c r="M82" s="868"/>
      <c r="N82" s="868"/>
      <c r="O82" s="868"/>
      <c r="P82" s="867"/>
      <c r="Q82" s="175"/>
      <c r="R82" s="175"/>
      <c r="S82" s="175"/>
      <c r="T82" s="175"/>
      <c r="U82" s="175"/>
      <c r="V82" s="175"/>
      <c r="W82" s="175"/>
    </row>
    <row r="83" spans="1:23" s="90" customFormat="1" x14ac:dyDescent="0.2">
      <c r="A83" s="285" t="s">
        <v>956</v>
      </c>
      <c r="B83" s="1364">
        <v>276536</v>
      </c>
      <c r="C83" s="1364">
        <v>209924</v>
      </c>
      <c r="D83" s="1364">
        <v>29955</v>
      </c>
      <c r="E83" s="1364">
        <v>18939</v>
      </c>
      <c r="F83" s="1364">
        <v>535354</v>
      </c>
      <c r="G83" s="1365">
        <v>51.7</v>
      </c>
      <c r="H83" s="1365">
        <v>39.200000000000003</v>
      </c>
      <c r="I83" s="1365">
        <v>5.6</v>
      </c>
      <c r="J83" s="1365">
        <v>3.5</v>
      </c>
      <c r="K83" s="284"/>
      <c r="L83" s="284"/>
      <c r="M83" s="712"/>
      <c r="N83" s="712"/>
      <c r="O83" s="175"/>
      <c r="P83" s="175"/>
      <c r="Q83" s="175"/>
      <c r="R83" s="175"/>
      <c r="S83" s="175"/>
      <c r="T83" s="175"/>
      <c r="U83" s="175"/>
      <c r="V83" s="175"/>
      <c r="W83" s="175"/>
    </row>
    <row r="84" spans="1:23" s="90" customFormat="1" x14ac:dyDescent="0.2">
      <c r="A84" s="285" t="s">
        <v>957</v>
      </c>
      <c r="B84" s="1364">
        <v>272596</v>
      </c>
      <c r="C84" s="1364">
        <v>211827</v>
      </c>
      <c r="D84" s="1364">
        <v>30223</v>
      </c>
      <c r="E84" s="1364">
        <v>17592.7</v>
      </c>
      <c r="F84" s="1364">
        <v>532233</v>
      </c>
      <c r="G84" s="1365">
        <v>51.217417935377924</v>
      </c>
      <c r="H84" s="1365">
        <v>39.799674202839732</v>
      </c>
      <c r="I84" s="1365">
        <v>5.6785280131070417</v>
      </c>
      <c r="J84" s="1365">
        <v>3.3054508081986649</v>
      </c>
      <c r="M84" s="175"/>
      <c r="N84" s="711"/>
      <c r="O84" s="710"/>
      <c r="P84" s="710"/>
      <c r="Q84" s="710"/>
      <c r="R84" s="710"/>
      <c r="S84" s="175"/>
      <c r="T84" s="175"/>
      <c r="U84" s="175"/>
      <c r="V84" s="175"/>
      <c r="W84" s="175"/>
    </row>
    <row r="85" spans="1:23" x14ac:dyDescent="0.2">
      <c r="A85" s="997"/>
      <c r="B85" s="997"/>
      <c r="C85" s="592"/>
      <c r="D85" s="592"/>
      <c r="E85" s="592"/>
      <c r="F85" s="592"/>
      <c r="G85" s="278"/>
      <c r="H85" s="278"/>
      <c r="I85" s="278"/>
      <c r="J85" s="278"/>
      <c r="M85" s="55"/>
      <c r="N85" s="55"/>
      <c r="O85" s="55"/>
      <c r="P85" s="55"/>
      <c r="Q85" s="55"/>
      <c r="R85" s="55"/>
      <c r="S85" s="55"/>
      <c r="T85" s="55"/>
      <c r="U85" s="55"/>
      <c r="V85" s="55"/>
      <c r="W85" s="55"/>
    </row>
    <row r="86" spans="1:23" ht="9" customHeight="1" x14ac:dyDescent="0.2">
      <c r="A86" s="1058" t="s">
        <v>1402</v>
      </c>
      <c r="B86" s="1058"/>
      <c r="C86" s="1058"/>
      <c r="D86" s="1058"/>
      <c r="E86" s="1058"/>
      <c r="F86" s="1058"/>
      <c r="G86" s="1058"/>
      <c r="H86" s="1058"/>
      <c r="I86" s="1058"/>
      <c r="J86" s="1058"/>
      <c r="M86" s="55"/>
      <c r="N86" s="55"/>
      <c r="O86" s="55"/>
      <c r="P86" s="55"/>
      <c r="Q86" s="55"/>
      <c r="R86" s="55"/>
      <c r="S86" s="55"/>
      <c r="T86" s="55"/>
      <c r="U86" s="55"/>
      <c r="V86" s="55"/>
      <c r="W86" s="55"/>
    </row>
    <row r="87" spans="1:23" ht="14.1" customHeight="1" x14ac:dyDescent="0.2">
      <c r="A87" s="1055" t="s">
        <v>1403</v>
      </c>
      <c r="B87" s="1055"/>
      <c r="C87" s="1055"/>
      <c r="D87" s="1055"/>
      <c r="E87" s="1055"/>
      <c r="F87" s="1055"/>
      <c r="G87" s="1055"/>
      <c r="H87" s="1055"/>
      <c r="I87" s="1055"/>
      <c r="J87" s="1055"/>
      <c r="M87" s="55"/>
      <c r="N87" s="55"/>
      <c r="O87" s="55"/>
      <c r="P87" s="55"/>
      <c r="Q87" s="55"/>
      <c r="R87" s="55"/>
      <c r="S87" s="55"/>
      <c r="T87" s="55"/>
      <c r="U87" s="55"/>
      <c r="V87" s="55"/>
      <c r="W87" s="55"/>
    </row>
    <row r="88" spans="1:23" ht="9" customHeight="1" x14ac:dyDescent="0.2">
      <c r="A88" s="1055" t="s">
        <v>1404</v>
      </c>
      <c r="B88" s="1055"/>
      <c r="C88" s="1055"/>
      <c r="D88" s="1055"/>
      <c r="E88" s="1055"/>
      <c r="F88" s="1055"/>
      <c r="G88" s="1055"/>
      <c r="H88" s="1055"/>
      <c r="I88" s="1055"/>
      <c r="J88" s="1055"/>
      <c r="M88" s="55"/>
      <c r="N88" s="55"/>
      <c r="O88" s="55"/>
      <c r="P88" s="55"/>
      <c r="Q88" s="55"/>
      <c r="R88" s="55"/>
      <c r="S88" s="55"/>
      <c r="T88" s="55"/>
      <c r="U88" s="55"/>
      <c r="V88" s="55"/>
      <c r="W88" s="55"/>
    </row>
    <row r="89" spans="1:23" ht="14.1" customHeight="1" x14ac:dyDescent="0.2">
      <c r="A89" s="1055" t="s">
        <v>1405</v>
      </c>
      <c r="B89" s="1055"/>
      <c r="C89" s="1055"/>
      <c r="D89" s="1055"/>
      <c r="E89" s="1055"/>
      <c r="F89" s="1055"/>
      <c r="G89" s="1055"/>
      <c r="H89" s="1055"/>
      <c r="I89" s="1055"/>
      <c r="J89" s="1055"/>
      <c r="M89" s="55"/>
      <c r="N89" s="55"/>
      <c r="O89" s="55"/>
      <c r="P89" s="55"/>
      <c r="Q89" s="55"/>
      <c r="R89" s="55"/>
      <c r="S89" s="55"/>
      <c r="T89" s="55"/>
      <c r="U89" s="55"/>
      <c r="V89" s="55"/>
      <c r="W89" s="55"/>
    </row>
    <row r="90" spans="1:23" ht="9" customHeight="1" x14ac:dyDescent="0.2">
      <c r="A90" s="1055" t="s">
        <v>1407</v>
      </c>
      <c r="B90" s="1055"/>
      <c r="C90" s="1055"/>
      <c r="D90" s="1055"/>
      <c r="E90" s="1055"/>
      <c r="F90" s="1055"/>
      <c r="G90" s="1055"/>
      <c r="H90" s="1055"/>
      <c r="I90" s="1055"/>
      <c r="J90" s="1055"/>
      <c r="M90" s="55"/>
      <c r="N90" s="55"/>
      <c r="O90" s="55"/>
      <c r="P90" s="55"/>
      <c r="Q90" s="55"/>
      <c r="R90" s="55"/>
      <c r="S90" s="55"/>
      <c r="T90" s="55"/>
      <c r="U90" s="55"/>
      <c r="V90" s="55"/>
      <c r="W90" s="55"/>
    </row>
    <row r="91" spans="1:23" ht="18.75" customHeight="1" x14ac:dyDescent="0.2">
      <c r="A91" s="1055" t="s">
        <v>1406</v>
      </c>
      <c r="B91" s="1055"/>
      <c r="C91" s="1055"/>
      <c r="D91" s="1055"/>
      <c r="E91" s="1055"/>
      <c r="F91" s="1055"/>
      <c r="G91" s="1055"/>
      <c r="H91" s="1055"/>
      <c r="I91" s="1055"/>
      <c r="J91" s="1055"/>
      <c r="M91" s="55"/>
      <c r="N91" s="55"/>
      <c r="O91" s="55"/>
      <c r="P91" s="55"/>
      <c r="Q91" s="55"/>
      <c r="R91" s="55"/>
      <c r="S91" s="55"/>
      <c r="T91" s="55"/>
      <c r="U91" s="55"/>
      <c r="V91" s="55"/>
      <c r="W91" s="55"/>
    </row>
    <row r="92" spans="1:23" ht="11.25" customHeight="1" x14ac:dyDescent="0.2">
      <c r="A92" s="1055" t="s">
        <v>336</v>
      </c>
      <c r="B92" s="1055"/>
      <c r="C92" s="1055"/>
      <c r="D92" s="1055"/>
      <c r="E92" s="1055"/>
      <c r="F92" s="1054" t="s">
        <v>253</v>
      </c>
      <c r="G92" s="1054"/>
      <c r="H92" s="1054"/>
      <c r="I92" s="1054"/>
      <c r="J92" s="1054"/>
      <c r="M92" s="55"/>
      <c r="N92" s="55"/>
      <c r="O92" s="55"/>
      <c r="P92" s="55"/>
      <c r="Q92" s="55"/>
      <c r="R92" s="55"/>
      <c r="S92" s="55"/>
      <c r="T92" s="55"/>
      <c r="U92" s="55"/>
      <c r="V92" s="55"/>
      <c r="W92" s="55"/>
    </row>
    <row r="93" spans="1:23" x14ac:dyDescent="0.2">
      <c r="M93" s="55"/>
      <c r="N93" s="55"/>
      <c r="O93" s="55"/>
      <c r="P93" s="55"/>
      <c r="Q93" s="55"/>
      <c r="R93" s="55"/>
      <c r="S93" s="55"/>
      <c r="T93" s="55"/>
      <c r="U93" s="55"/>
      <c r="V93" s="55"/>
      <c r="W93" s="55"/>
    </row>
    <row r="94" spans="1:23" x14ac:dyDescent="0.2">
      <c r="M94" s="711"/>
      <c r="N94" s="711"/>
      <c r="O94" s="711"/>
      <c r="P94" s="711"/>
      <c r="Q94" s="713"/>
      <c r="R94" s="713"/>
      <c r="S94" s="711"/>
      <c r="T94" s="710"/>
      <c r="U94" s="710"/>
      <c r="V94" s="710"/>
      <c r="W94" s="710"/>
    </row>
  </sheetData>
  <mergeCells count="80">
    <mergeCell ref="A89:J89"/>
    <mergeCell ref="J83:J84"/>
    <mergeCell ref="F80:F81"/>
    <mergeCell ref="B83:B84"/>
    <mergeCell ref="C83:C84"/>
    <mergeCell ref="D83:D84"/>
    <mergeCell ref="E83:E84"/>
    <mergeCell ref="A88:J88"/>
    <mergeCell ref="B80:B81"/>
    <mergeCell ref="J80:J81"/>
    <mergeCell ref="A85:B85"/>
    <mergeCell ref="C80:C81"/>
    <mergeCell ref="F59:F60"/>
    <mergeCell ref="G59:G60"/>
    <mergeCell ref="E56:E57"/>
    <mergeCell ref="A62:J62"/>
    <mergeCell ref="I59:I60"/>
    <mergeCell ref="G80:G81"/>
    <mergeCell ref="H80:H81"/>
    <mergeCell ref="I80:I81"/>
    <mergeCell ref="C59:C60"/>
    <mergeCell ref="D59:D60"/>
    <mergeCell ref="E59:E60"/>
    <mergeCell ref="D80:D81"/>
    <mergeCell ref="E80:E81"/>
    <mergeCell ref="B59:B60"/>
    <mergeCell ref="F92:J92"/>
    <mergeCell ref="J56:J57"/>
    <mergeCell ref="J35:J36"/>
    <mergeCell ref="J59:J60"/>
    <mergeCell ref="F83:F84"/>
    <mergeCell ref="G83:G84"/>
    <mergeCell ref="H83:H84"/>
    <mergeCell ref="I83:I84"/>
    <mergeCell ref="I35:I36"/>
    <mergeCell ref="F56:F57"/>
    <mergeCell ref="A90:J90"/>
    <mergeCell ref="A91:J91"/>
    <mergeCell ref="A92:E92"/>
    <mergeCell ref="A86:J86"/>
    <mergeCell ref="A87:J87"/>
    <mergeCell ref="H59:H60"/>
    <mergeCell ref="H32:H33"/>
    <mergeCell ref="I32:I33"/>
    <mergeCell ref="F32:F33"/>
    <mergeCell ref="G32:G33"/>
    <mergeCell ref="B56:B57"/>
    <mergeCell ref="G56:G57"/>
    <mergeCell ref="H35:H36"/>
    <mergeCell ref="I56:I57"/>
    <mergeCell ref="D56:D57"/>
    <mergeCell ref="B32:B33"/>
    <mergeCell ref="C32:C33"/>
    <mergeCell ref="D32:D33"/>
    <mergeCell ref="E32:E33"/>
    <mergeCell ref="A38:J38"/>
    <mergeCell ref="H56:H57"/>
    <mergeCell ref="C56:C57"/>
    <mergeCell ref="A1:J1"/>
    <mergeCell ref="A2:J2"/>
    <mergeCell ref="A3:J3"/>
    <mergeCell ref="A4:J4"/>
    <mergeCell ref="B8:F8"/>
    <mergeCell ref="G8:J8"/>
    <mergeCell ref="K32:K33"/>
    <mergeCell ref="K35:K36"/>
    <mergeCell ref="A5:J5"/>
    <mergeCell ref="A6:J6"/>
    <mergeCell ref="B7:F7"/>
    <mergeCell ref="G7:J7"/>
    <mergeCell ref="A7:A9"/>
    <mergeCell ref="A10:A12"/>
    <mergeCell ref="A14:J14"/>
    <mergeCell ref="C35:C36"/>
    <mergeCell ref="D35:D36"/>
    <mergeCell ref="E35:E36"/>
    <mergeCell ref="F35:F36"/>
    <mergeCell ref="G35:G36"/>
    <mergeCell ref="B35:B36"/>
    <mergeCell ref="J32:J33"/>
  </mergeCells>
  <phoneticPr fontId="1" type="noConversion"/>
  <pageMargins left="0.59055118110236227" right="0.59055118110236227" top="0.98425196850393704"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U64"/>
  <sheetViews>
    <sheetView zoomScale="175" zoomScaleNormal="175" workbookViewId="0">
      <selection activeCell="M22" sqref="M22"/>
    </sheetView>
  </sheetViews>
  <sheetFormatPr baseColWidth="10" defaultRowHeight="12.75" x14ac:dyDescent="0.2"/>
  <cols>
    <col min="2" max="2" width="3" customWidth="1"/>
    <col min="3" max="3" width="1.7109375" customWidth="1"/>
    <col min="4" max="10" width="6.5703125" customWidth="1"/>
    <col min="11" max="11" width="10.5703125" customWidth="1"/>
    <col min="12" max="12" width="4.28515625" customWidth="1"/>
  </cols>
  <sheetData>
    <row r="1" spans="1:20" ht="10.15" customHeight="1" x14ac:dyDescent="0.2">
      <c r="A1" s="1028" t="s">
        <v>107</v>
      </c>
      <c r="B1" s="1028"/>
      <c r="C1" s="1028"/>
      <c r="D1" s="1028"/>
      <c r="E1" s="1028"/>
      <c r="F1" s="1028"/>
      <c r="G1" s="1028"/>
      <c r="H1" s="1028"/>
      <c r="I1" s="1028"/>
      <c r="J1" s="1028"/>
      <c r="K1" s="1028"/>
      <c r="L1" s="1028"/>
    </row>
    <row r="2" spans="1:20" s="90" customFormat="1" ht="16.899999999999999" customHeight="1" x14ac:dyDescent="0.2">
      <c r="A2" s="1029" t="s">
        <v>1497</v>
      </c>
      <c r="B2" s="1029"/>
      <c r="C2" s="1029"/>
      <c r="D2" s="1029"/>
      <c r="E2" s="1029"/>
      <c r="F2" s="1029"/>
      <c r="G2" s="1029"/>
      <c r="H2" s="1029"/>
      <c r="I2" s="1029"/>
      <c r="J2" s="1029"/>
      <c r="K2" s="1029"/>
      <c r="L2" s="1029"/>
    </row>
    <row r="3" spans="1:20" ht="10.15" customHeight="1" x14ac:dyDescent="0.2">
      <c r="A3" s="1028" t="s">
        <v>389</v>
      </c>
      <c r="B3" s="1028"/>
      <c r="C3" s="1028"/>
      <c r="D3" s="1028"/>
      <c r="E3" s="1028"/>
      <c r="F3" s="1028"/>
      <c r="G3" s="1028"/>
      <c r="H3" s="1028"/>
      <c r="I3" s="1028"/>
      <c r="J3" s="1028"/>
      <c r="K3" s="1028"/>
      <c r="L3" s="1028"/>
    </row>
    <row r="4" spans="1:20" s="90" customFormat="1" ht="16.899999999999999" customHeight="1" x14ac:dyDescent="0.2">
      <c r="A4" s="1029" t="s">
        <v>1504</v>
      </c>
      <c r="B4" s="1029"/>
      <c r="C4" s="1029"/>
      <c r="D4" s="1029"/>
      <c r="E4" s="1029"/>
      <c r="F4" s="1029"/>
      <c r="G4" s="1029"/>
      <c r="H4" s="1029"/>
      <c r="I4" s="1029"/>
      <c r="J4" s="1029"/>
      <c r="K4" s="1029"/>
      <c r="L4" s="1029"/>
    </row>
    <row r="5" spans="1:20" ht="10.15" customHeight="1" x14ac:dyDescent="0.2">
      <c r="A5" s="1028" t="s">
        <v>390</v>
      </c>
      <c r="B5" s="1028"/>
      <c r="C5" s="1028"/>
      <c r="D5" s="1028"/>
      <c r="E5" s="1028"/>
      <c r="F5" s="1028"/>
      <c r="G5" s="1028"/>
      <c r="H5" s="1028"/>
      <c r="I5" s="1028"/>
      <c r="J5" s="1028"/>
      <c r="K5" s="1028"/>
      <c r="L5" s="1028"/>
    </row>
    <row r="6" spans="1:20" ht="10.15" customHeight="1" x14ac:dyDescent="0.2">
      <c r="A6" s="1030"/>
      <c r="B6" s="1030"/>
      <c r="C6" s="1030"/>
      <c r="D6" s="1030"/>
      <c r="E6" s="1030"/>
      <c r="F6" s="1030"/>
      <c r="G6" s="1030"/>
      <c r="H6" s="1030"/>
      <c r="I6" s="1030"/>
      <c r="J6" s="1030"/>
      <c r="K6" s="1030"/>
      <c r="L6" s="1030"/>
    </row>
    <row r="7" spans="1:20" s="124" customFormat="1" ht="11.25" customHeight="1" x14ac:dyDescent="0.15">
      <c r="A7" s="1000" t="s">
        <v>621</v>
      </c>
      <c r="B7" s="1150"/>
      <c r="C7" s="1370" t="s">
        <v>1145</v>
      </c>
      <c r="D7" s="1371"/>
      <c r="E7" s="1371"/>
      <c r="F7" s="1371"/>
      <c r="G7" s="1371"/>
      <c r="H7" s="1371"/>
      <c r="I7" s="1371"/>
      <c r="J7" s="1372"/>
      <c r="K7" s="1153" t="s">
        <v>622</v>
      </c>
      <c r="L7" s="1384"/>
    </row>
    <row r="8" spans="1:20" s="124" customFormat="1" ht="11.25" customHeight="1" x14ac:dyDescent="0.15">
      <c r="A8" s="1002"/>
      <c r="B8" s="1151"/>
      <c r="C8" s="1373" t="s">
        <v>1146</v>
      </c>
      <c r="D8" s="1072"/>
      <c r="E8" s="1072"/>
      <c r="F8" s="1072"/>
      <c r="G8" s="1072"/>
      <c r="H8" s="1072"/>
      <c r="I8" s="1072"/>
      <c r="J8" s="1374"/>
      <c r="K8" s="1154"/>
      <c r="L8" s="1385"/>
    </row>
    <row r="9" spans="1:20" s="124" customFormat="1" ht="6.75" customHeight="1" x14ac:dyDescent="0.15">
      <c r="A9" s="1002"/>
      <c r="B9" s="1151"/>
      <c r="C9" s="1375" t="s">
        <v>1377</v>
      </c>
      <c r="D9" s="1376"/>
      <c r="E9" s="1387" t="s">
        <v>1440</v>
      </c>
      <c r="F9" s="1387" t="s">
        <v>1148</v>
      </c>
      <c r="G9" s="1387" t="s">
        <v>1441</v>
      </c>
      <c r="H9" s="1380" t="s">
        <v>105</v>
      </c>
      <c r="I9" s="1207" t="s">
        <v>908</v>
      </c>
      <c r="J9" s="1382" t="s">
        <v>1442</v>
      </c>
      <c r="K9" s="1154"/>
      <c r="L9" s="1385"/>
    </row>
    <row r="10" spans="1:20" s="124" customFormat="1" ht="11.25" customHeight="1" x14ac:dyDescent="0.15">
      <c r="A10" s="1002"/>
      <c r="B10" s="1151"/>
      <c r="C10" s="1377"/>
      <c r="D10" s="1211"/>
      <c r="E10" s="1186"/>
      <c r="F10" s="1186"/>
      <c r="G10" s="1186"/>
      <c r="H10" s="1381"/>
      <c r="I10" s="1208"/>
      <c r="J10" s="1383"/>
      <c r="K10" s="1154"/>
      <c r="L10" s="1385"/>
    </row>
    <row r="11" spans="1:20" s="124" customFormat="1" ht="20.25" customHeight="1" x14ac:dyDescent="0.15">
      <c r="A11" s="1004"/>
      <c r="B11" s="1152"/>
      <c r="C11" s="1378"/>
      <c r="D11" s="1379"/>
      <c r="E11" s="1187"/>
      <c r="F11" s="1187"/>
      <c r="G11" s="1187"/>
      <c r="H11" s="536" t="s">
        <v>1444</v>
      </c>
      <c r="I11" s="536" t="s">
        <v>1374</v>
      </c>
      <c r="J11" s="249" t="s">
        <v>1443</v>
      </c>
      <c r="K11" s="1155"/>
      <c r="L11" s="1386"/>
    </row>
    <row r="12" spans="1:20" s="1020" customFormat="1" ht="8.25" customHeight="1" x14ac:dyDescent="0.15"/>
    <row r="13" spans="1:20" s="32" customFormat="1" ht="12.75" customHeight="1" x14ac:dyDescent="0.2">
      <c r="A13" s="1061" t="s">
        <v>960</v>
      </c>
      <c r="B13" s="1061"/>
      <c r="C13" s="1061"/>
      <c r="D13" s="1061"/>
      <c r="E13" s="1061"/>
      <c r="F13" s="1061"/>
      <c r="G13" s="1061"/>
      <c r="H13" s="1061"/>
      <c r="I13" s="1061"/>
      <c r="J13" s="1061"/>
      <c r="K13" s="1061"/>
      <c r="L13" s="1061"/>
    </row>
    <row r="14" spans="1:20" s="1061" customFormat="1" ht="8.25" customHeight="1" x14ac:dyDescent="0.2"/>
    <row r="15" spans="1:20" ht="11.25" customHeight="1" x14ac:dyDescent="0.25">
      <c r="A15" s="4" t="s">
        <v>1023</v>
      </c>
      <c r="B15" s="7"/>
      <c r="C15" s="235"/>
      <c r="D15" s="235">
        <v>1</v>
      </c>
      <c r="E15" s="235" t="s">
        <v>961</v>
      </c>
      <c r="F15" s="881">
        <v>4</v>
      </c>
      <c r="G15" s="881">
        <v>53</v>
      </c>
      <c r="H15" s="881">
        <v>69</v>
      </c>
      <c r="I15" s="881">
        <v>127</v>
      </c>
      <c r="J15" s="881">
        <v>73</v>
      </c>
      <c r="K15" s="1367" t="s">
        <v>1075</v>
      </c>
      <c r="L15" s="1367"/>
      <c r="N15" s="714"/>
      <c r="O15" s="714"/>
      <c r="P15" s="714"/>
      <c r="Q15" s="714"/>
      <c r="R15" s="714"/>
      <c r="S15" s="714"/>
      <c r="T15" s="714"/>
    </row>
    <row r="16" spans="1:20" ht="11.25" customHeight="1" x14ac:dyDescent="0.2">
      <c r="A16" s="4"/>
      <c r="B16" s="7"/>
      <c r="C16" s="235"/>
      <c r="D16" s="235"/>
      <c r="E16" s="235"/>
      <c r="F16" s="235"/>
      <c r="G16" s="235"/>
      <c r="H16" s="235"/>
      <c r="I16" s="235"/>
      <c r="J16" s="235"/>
      <c r="K16" s="1367"/>
      <c r="L16" s="1367"/>
    </row>
    <row r="17" spans="1:20" ht="11.25" customHeight="1" x14ac:dyDescent="0.25">
      <c r="A17" s="4" t="s">
        <v>1366</v>
      </c>
      <c r="B17" s="7"/>
      <c r="C17" s="235"/>
      <c r="D17" s="235">
        <v>100173</v>
      </c>
      <c r="E17" s="283">
        <v>89567</v>
      </c>
      <c r="F17" s="283">
        <v>117630</v>
      </c>
      <c r="G17" s="881">
        <v>81986</v>
      </c>
      <c r="H17" s="881">
        <v>23895</v>
      </c>
      <c r="I17" s="881">
        <v>413251</v>
      </c>
      <c r="J17" s="881">
        <v>64461</v>
      </c>
      <c r="K17" s="1367" t="s">
        <v>122</v>
      </c>
      <c r="L17" s="1367"/>
      <c r="N17" s="715"/>
      <c r="O17" s="715"/>
      <c r="P17" s="715"/>
      <c r="Q17" s="715"/>
      <c r="R17" s="715"/>
      <c r="S17" s="715"/>
      <c r="T17" s="715"/>
    </row>
    <row r="18" spans="1:20" ht="11.25" customHeight="1" x14ac:dyDescent="0.2">
      <c r="A18" s="4"/>
      <c r="B18" s="7"/>
      <c r="C18" s="235"/>
      <c r="D18" s="8"/>
      <c r="E18" s="235"/>
      <c r="F18" s="235"/>
      <c r="G18" s="235"/>
      <c r="H18" s="235"/>
      <c r="I18" s="235"/>
      <c r="J18" s="235"/>
      <c r="K18" s="1367"/>
      <c r="L18" s="1367"/>
    </row>
    <row r="19" spans="1:20" ht="11.25" customHeight="1" x14ac:dyDescent="0.2">
      <c r="A19" s="4" t="s">
        <v>123</v>
      </c>
      <c r="B19" s="7"/>
      <c r="C19" s="235"/>
      <c r="D19" s="882">
        <v>689</v>
      </c>
      <c r="E19" s="881">
        <v>1138</v>
      </c>
      <c r="F19" s="881">
        <v>2080</v>
      </c>
      <c r="G19" s="881">
        <v>3166</v>
      </c>
      <c r="H19" s="881">
        <v>1849</v>
      </c>
      <c r="I19" s="881">
        <v>8922</v>
      </c>
      <c r="J19" s="881">
        <v>3735</v>
      </c>
      <c r="K19" s="1367" t="s">
        <v>124</v>
      </c>
      <c r="L19" s="1367"/>
    </row>
    <row r="20" spans="1:20" ht="11.25" customHeight="1" x14ac:dyDescent="0.2">
      <c r="A20" s="4" t="s">
        <v>125</v>
      </c>
      <c r="B20" s="7"/>
      <c r="C20" s="235"/>
      <c r="D20" s="882">
        <v>129</v>
      </c>
      <c r="E20" s="882">
        <v>262</v>
      </c>
      <c r="F20" s="882">
        <v>482</v>
      </c>
      <c r="G20" s="882">
        <v>189</v>
      </c>
      <c r="H20" s="882">
        <v>99</v>
      </c>
      <c r="I20" s="881">
        <v>1161</v>
      </c>
      <c r="J20" s="882">
        <v>431</v>
      </c>
      <c r="K20" s="1367" t="s">
        <v>126</v>
      </c>
      <c r="L20" s="1367"/>
    </row>
    <row r="21" spans="1:20" ht="11.25" customHeight="1" x14ac:dyDescent="0.2">
      <c r="A21" s="4" t="s">
        <v>127</v>
      </c>
      <c r="B21" s="7"/>
      <c r="C21" s="235"/>
      <c r="D21" s="882">
        <v>11</v>
      </c>
      <c r="E21" s="882">
        <v>10</v>
      </c>
      <c r="F21" s="882">
        <v>17</v>
      </c>
      <c r="G21" s="882">
        <v>12</v>
      </c>
      <c r="H21" s="882">
        <v>6</v>
      </c>
      <c r="I21" s="882">
        <v>56</v>
      </c>
      <c r="J21" s="882">
        <v>20</v>
      </c>
      <c r="K21" s="1367" t="s">
        <v>128</v>
      </c>
      <c r="L21" s="1367"/>
    </row>
    <row r="22" spans="1:20" ht="11.25" customHeight="1" x14ac:dyDescent="0.2">
      <c r="A22" s="4" t="s">
        <v>129</v>
      </c>
      <c r="B22" s="7"/>
      <c r="C22" s="235"/>
      <c r="D22" s="882">
        <v>571</v>
      </c>
      <c r="E22" s="882">
        <v>786</v>
      </c>
      <c r="F22" s="881">
        <v>1456</v>
      </c>
      <c r="G22" s="882">
        <v>920</v>
      </c>
      <c r="H22" s="882">
        <v>668</v>
      </c>
      <c r="I22" s="881">
        <v>4401</v>
      </c>
      <c r="J22" s="881">
        <v>1797</v>
      </c>
      <c r="K22" s="1367" t="s">
        <v>130</v>
      </c>
      <c r="L22" s="1367"/>
    </row>
    <row r="23" spans="1:20" ht="11.25" customHeight="1" x14ac:dyDescent="0.2">
      <c r="A23" s="4" t="s">
        <v>131</v>
      </c>
      <c r="B23" s="7"/>
      <c r="C23" s="235"/>
      <c r="D23" s="882">
        <v>673</v>
      </c>
      <c r="E23" s="881">
        <v>1144</v>
      </c>
      <c r="F23" s="881">
        <v>2053</v>
      </c>
      <c r="G23" s="881">
        <v>3091</v>
      </c>
      <c r="H23" s="881">
        <v>3002</v>
      </c>
      <c r="I23" s="881">
        <v>9963</v>
      </c>
      <c r="J23" s="881">
        <v>4825</v>
      </c>
      <c r="K23" s="1367" t="s">
        <v>132</v>
      </c>
      <c r="L23" s="1367"/>
    </row>
    <row r="24" spans="1:20" ht="11.25" customHeight="1" x14ac:dyDescent="0.2">
      <c r="A24" s="4" t="s">
        <v>133</v>
      </c>
      <c r="B24" s="7"/>
      <c r="C24" s="235"/>
      <c r="D24" s="882">
        <v>110</v>
      </c>
      <c r="E24" s="882">
        <v>225</v>
      </c>
      <c r="F24" s="882">
        <v>416</v>
      </c>
      <c r="G24" s="882">
        <v>383</v>
      </c>
      <c r="H24" s="882">
        <v>223</v>
      </c>
      <c r="I24" s="881">
        <v>1357</v>
      </c>
      <c r="J24" s="882">
        <v>538</v>
      </c>
      <c r="K24" s="1367" t="s">
        <v>134</v>
      </c>
      <c r="L24" s="1367"/>
    </row>
    <row r="25" spans="1:20" ht="11.25" customHeight="1" x14ac:dyDescent="0.2">
      <c r="A25" s="4" t="s">
        <v>135</v>
      </c>
      <c r="B25" s="7"/>
      <c r="C25" s="235"/>
      <c r="D25" s="882">
        <v>59</v>
      </c>
      <c r="E25" s="882">
        <v>121</v>
      </c>
      <c r="F25" s="882">
        <v>255</v>
      </c>
      <c r="G25" s="882">
        <v>135</v>
      </c>
      <c r="H25" s="882">
        <v>78</v>
      </c>
      <c r="I25" s="882">
        <v>648</v>
      </c>
      <c r="J25" s="882">
        <v>236</v>
      </c>
      <c r="K25" s="1367" t="s">
        <v>136</v>
      </c>
      <c r="L25" s="1367"/>
    </row>
    <row r="26" spans="1:20" ht="11.25" customHeight="1" x14ac:dyDescent="0.2">
      <c r="A26" s="4" t="s">
        <v>137</v>
      </c>
      <c r="B26" s="7"/>
      <c r="C26" s="235"/>
      <c r="D26" s="882">
        <v>323</v>
      </c>
      <c r="E26" s="882">
        <v>351</v>
      </c>
      <c r="F26" s="882">
        <v>579</v>
      </c>
      <c r="G26" s="882">
        <v>465</v>
      </c>
      <c r="H26" s="882">
        <v>287</v>
      </c>
      <c r="I26" s="881">
        <v>2005</v>
      </c>
      <c r="J26" s="882">
        <v>811</v>
      </c>
      <c r="K26" s="1367" t="s">
        <v>137</v>
      </c>
      <c r="L26" s="1367"/>
    </row>
    <row r="27" spans="1:20" ht="11.25" customHeight="1" x14ac:dyDescent="0.2">
      <c r="A27" s="4" t="s">
        <v>138</v>
      </c>
      <c r="B27" s="7"/>
      <c r="C27" s="235"/>
      <c r="D27" s="882">
        <v>219</v>
      </c>
      <c r="E27" s="882">
        <v>243</v>
      </c>
      <c r="F27" s="882">
        <v>295</v>
      </c>
      <c r="G27" s="882">
        <v>182</v>
      </c>
      <c r="H27" s="882">
        <v>118</v>
      </c>
      <c r="I27" s="881">
        <v>1057</v>
      </c>
      <c r="J27" s="882">
        <v>377</v>
      </c>
      <c r="K27" s="1367" t="s">
        <v>139</v>
      </c>
      <c r="L27" s="1367"/>
    </row>
    <row r="28" spans="1:20" ht="11.25" customHeight="1" x14ac:dyDescent="0.2">
      <c r="A28" s="4" t="s">
        <v>140</v>
      </c>
      <c r="B28" s="7"/>
      <c r="C28" s="235"/>
      <c r="D28" s="882">
        <v>56</v>
      </c>
      <c r="E28" s="882">
        <v>77</v>
      </c>
      <c r="F28" s="882">
        <v>69</v>
      </c>
      <c r="G28" s="882">
        <v>65</v>
      </c>
      <c r="H28" s="882">
        <v>29</v>
      </c>
      <c r="I28" s="882">
        <v>296</v>
      </c>
      <c r="J28" s="882">
        <v>112</v>
      </c>
      <c r="K28" s="1367" t="s">
        <v>141</v>
      </c>
      <c r="L28" s="1367"/>
    </row>
    <row r="29" spans="1:20" ht="11.25" customHeight="1" x14ac:dyDescent="0.2">
      <c r="A29" s="4" t="s">
        <v>142</v>
      </c>
      <c r="B29" s="7"/>
      <c r="C29" s="235"/>
      <c r="D29" s="882">
        <v>94</v>
      </c>
      <c r="E29" s="882">
        <v>117</v>
      </c>
      <c r="F29" s="882">
        <v>128</v>
      </c>
      <c r="G29" s="882">
        <v>149</v>
      </c>
      <c r="H29" s="882">
        <v>92</v>
      </c>
      <c r="I29" s="882">
        <v>580</v>
      </c>
      <c r="J29" s="882">
        <v>242</v>
      </c>
      <c r="K29" s="1367" t="s">
        <v>143</v>
      </c>
      <c r="L29" s="1367"/>
    </row>
    <row r="30" spans="1:20" ht="11.25" customHeight="1" x14ac:dyDescent="0.2">
      <c r="A30" s="4" t="s">
        <v>144</v>
      </c>
      <c r="B30" s="7"/>
      <c r="C30" s="235"/>
      <c r="D30" s="882">
        <v>448</v>
      </c>
      <c r="E30" s="882">
        <v>749</v>
      </c>
      <c r="F30" s="882">
        <v>996</v>
      </c>
      <c r="G30" s="882">
        <v>515</v>
      </c>
      <c r="H30" s="882">
        <v>189</v>
      </c>
      <c r="I30" s="881">
        <v>2897</v>
      </c>
      <c r="J30" s="881">
        <v>1064</v>
      </c>
      <c r="K30" s="1367" t="s">
        <v>145</v>
      </c>
      <c r="L30" s="1367"/>
    </row>
    <row r="31" spans="1:20" ht="11.25" customHeight="1" x14ac:dyDescent="0.2">
      <c r="A31" s="4" t="s">
        <v>146</v>
      </c>
      <c r="B31" s="7"/>
      <c r="C31" s="235"/>
      <c r="D31" s="882">
        <v>72</v>
      </c>
      <c r="E31" s="882">
        <v>167</v>
      </c>
      <c r="F31" s="882">
        <v>195</v>
      </c>
      <c r="G31" s="882">
        <v>150</v>
      </c>
      <c r="H31" s="882">
        <v>74</v>
      </c>
      <c r="I31" s="882">
        <v>658</v>
      </c>
      <c r="J31" s="882">
        <v>248</v>
      </c>
      <c r="K31" s="1367" t="s">
        <v>147</v>
      </c>
      <c r="L31" s="1367"/>
    </row>
    <row r="32" spans="1:20" ht="11.25" customHeight="1" x14ac:dyDescent="0.2">
      <c r="A32" s="4" t="s">
        <v>148</v>
      </c>
      <c r="B32" s="7"/>
      <c r="C32" s="235"/>
      <c r="D32" s="882">
        <v>26</v>
      </c>
      <c r="E32" s="882">
        <v>59</v>
      </c>
      <c r="F32" s="882">
        <v>47</v>
      </c>
      <c r="G32" s="882">
        <v>36</v>
      </c>
      <c r="H32" s="882">
        <v>26</v>
      </c>
      <c r="I32" s="882">
        <v>194</v>
      </c>
      <c r="J32" s="882">
        <v>60</v>
      </c>
      <c r="K32" s="1367" t="s">
        <v>148</v>
      </c>
      <c r="L32" s="1367"/>
    </row>
    <row r="33" spans="1:21" ht="11.25" customHeight="1" x14ac:dyDescent="0.2">
      <c r="A33" s="4" t="s">
        <v>149</v>
      </c>
      <c r="B33" s="7"/>
      <c r="C33" s="235"/>
      <c r="D33" s="882">
        <v>456</v>
      </c>
      <c r="E33" s="881">
        <v>1577</v>
      </c>
      <c r="F33" s="881">
        <v>1430</v>
      </c>
      <c r="G33" s="882">
        <v>880</v>
      </c>
      <c r="H33" s="882">
        <v>310</v>
      </c>
      <c r="I33" s="881">
        <v>4653</v>
      </c>
      <c r="J33" s="881">
        <v>1872</v>
      </c>
      <c r="K33" s="1367" t="s">
        <v>150</v>
      </c>
      <c r="L33" s="1367"/>
    </row>
    <row r="34" spans="1:21" ht="11.25" customHeight="1" x14ac:dyDescent="0.2">
      <c r="A34" s="4" t="s">
        <v>151</v>
      </c>
      <c r="B34" s="7"/>
      <c r="C34" s="235"/>
      <c r="D34" s="882">
        <v>319</v>
      </c>
      <c r="E34" s="881">
        <v>1197</v>
      </c>
      <c r="F34" s="881">
        <v>1420</v>
      </c>
      <c r="G34" s="882">
        <v>668</v>
      </c>
      <c r="H34" s="882">
        <v>270</v>
      </c>
      <c r="I34" s="881">
        <v>3874</v>
      </c>
      <c r="J34" s="881">
        <v>1560</v>
      </c>
      <c r="K34" s="1367" t="s">
        <v>152</v>
      </c>
      <c r="L34" s="1367"/>
    </row>
    <row r="35" spans="1:21" ht="11.25" customHeight="1" x14ac:dyDescent="0.2">
      <c r="A35" s="4" t="s">
        <v>158</v>
      </c>
      <c r="B35" s="7"/>
      <c r="C35" s="235"/>
      <c r="D35" s="882">
        <v>24</v>
      </c>
      <c r="E35" s="882">
        <v>134</v>
      </c>
      <c r="F35" s="882">
        <v>156</v>
      </c>
      <c r="G35" s="882">
        <v>145</v>
      </c>
      <c r="H35" s="882">
        <v>56</v>
      </c>
      <c r="I35" s="882">
        <v>515</v>
      </c>
      <c r="J35" s="882">
        <v>249</v>
      </c>
      <c r="K35" s="1367" t="s">
        <v>158</v>
      </c>
      <c r="L35" s="1367"/>
    </row>
    <row r="36" spans="1:21" ht="11.25" customHeight="1" x14ac:dyDescent="0.2">
      <c r="A36" s="4" t="s">
        <v>159</v>
      </c>
      <c r="B36" s="7"/>
      <c r="C36" s="235"/>
      <c r="D36" s="882">
        <v>140</v>
      </c>
      <c r="E36" s="882">
        <v>619</v>
      </c>
      <c r="F36" s="881">
        <v>1114</v>
      </c>
      <c r="G36" s="881">
        <v>1335</v>
      </c>
      <c r="H36" s="882">
        <v>383</v>
      </c>
      <c r="I36" s="881">
        <v>3591</v>
      </c>
      <c r="J36" s="881">
        <v>2086</v>
      </c>
      <c r="K36" s="1367" t="s">
        <v>160</v>
      </c>
      <c r="L36" s="1367"/>
    </row>
    <row r="37" spans="1:21" ht="11.25" customHeight="1" x14ac:dyDescent="0.2">
      <c r="A37" s="4" t="s">
        <v>161</v>
      </c>
      <c r="B37" s="7"/>
      <c r="C37" s="235"/>
      <c r="D37" s="882">
        <v>389</v>
      </c>
      <c r="E37" s="881">
        <v>1330</v>
      </c>
      <c r="F37" s="881">
        <v>1307</v>
      </c>
      <c r="G37" s="882">
        <v>870</v>
      </c>
      <c r="H37" s="882">
        <v>302</v>
      </c>
      <c r="I37" s="881">
        <v>4198</v>
      </c>
      <c r="J37" s="881">
        <v>1734</v>
      </c>
      <c r="K37" s="1367" t="s">
        <v>162</v>
      </c>
      <c r="L37" s="1367"/>
    </row>
    <row r="38" spans="1:21" ht="11.25" customHeight="1" x14ac:dyDescent="0.2">
      <c r="A38" s="4" t="s">
        <v>163</v>
      </c>
      <c r="B38" s="7"/>
      <c r="C38" s="235"/>
      <c r="D38" s="882">
        <v>76</v>
      </c>
      <c r="E38" s="882">
        <v>259</v>
      </c>
      <c r="F38" s="882">
        <v>452</v>
      </c>
      <c r="G38" s="882">
        <v>285</v>
      </c>
      <c r="H38" s="882">
        <v>76</v>
      </c>
      <c r="I38" s="881">
        <v>1148</v>
      </c>
      <c r="J38" s="882">
        <v>375</v>
      </c>
      <c r="K38" s="1367" t="s">
        <v>164</v>
      </c>
      <c r="L38" s="1367"/>
    </row>
    <row r="39" spans="1:21" ht="11.25" customHeight="1" x14ac:dyDescent="0.2">
      <c r="A39" s="4"/>
      <c r="B39" s="7"/>
      <c r="C39" s="235"/>
      <c r="D39" s="8"/>
      <c r="E39" s="8"/>
      <c r="F39" s="8"/>
      <c r="G39" s="8"/>
      <c r="H39" s="8"/>
      <c r="I39" s="8"/>
      <c r="J39" s="8"/>
      <c r="K39" s="1367"/>
      <c r="L39" s="1367"/>
    </row>
    <row r="40" spans="1:21" ht="11.25" customHeight="1" x14ac:dyDescent="0.2">
      <c r="A40" s="4" t="s">
        <v>1387</v>
      </c>
      <c r="B40" s="7"/>
      <c r="C40" s="235"/>
      <c r="D40" s="882">
        <v>763</v>
      </c>
      <c r="E40" s="882">
        <v>917</v>
      </c>
      <c r="F40" s="881">
        <v>1334</v>
      </c>
      <c r="G40" s="881">
        <v>2177</v>
      </c>
      <c r="H40" s="882">
        <v>412</v>
      </c>
      <c r="I40" s="881">
        <v>5603</v>
      </c>
      <c r="J40" s="882">
        <v>802</v>
      </c>
      <c r="K40" s="1367" t="s">
        <v>85</v>
      </c>
      <c r="L40" s="1367"/>
    </row>
    <row r="41" spans="1:21" ht="11.25" customHeight="1" x14ac:dyDescent="0.2">
      <c r="A41" s="4" t="s">
        <v>1389</v>
      </c>
      <c r="B41" s="7"/>
      <c r="C41" s="235"/>
      <c r="D41" s="882">
        <v>160</v>
      </c>
      <c r="E41" s="882">
        <v>301</v>
      </c>
      <c r="F41" s="882">
        <v>723</v>
      </c>
      <c r="G41" s="882">
        <v>226</v>
      </c>
      <c r="H41" s="882">
        <v>43</v>
      </c>
      <c r="I41" s="881">
        <v>1453</v>
      </c>
      <c r="J41" s="882">
        <v>260</v>
      </c>
      <c r="K41" s="1367" t="s">
        <v>87</v>
      </c>
      <c r="L41" s="1367"/>
    </row>
    <row r="42" spans="1:21" ht="11.25" customHeight="1" x14ac:dyDescent="0.2">
      <c r="A42" s="4" t="s">
        <v>1388</v>
      </c>
      <c r="B42" s="7"/>
      <c r="C42" s="235"/>
      <c r="D42" s="882">
        <v>632</v>
      </c>
      <c r="E42" s="881">
        <v>1668</v>
      </c>
      <c r="F42" s="881">
        <v>3020</v>
      </c>
      <c r="G42" s="881">
        <v>1776</v>
      </c>
      <c r="H42" s="882">
        <v>529</v>
      </c>
      <c r="I42" s="881">
        <v>7625</v>
      </c>
      <c r="J42" s="881">
        <v>1224</v>
      </c>
      <c r="K42" s="1367" t="s">
        <v>86</v>
      </c>
      <c r="L42" s="1367"/>
    </row>
    <row r="43" spans="1:21" ht="11.25" customHeight="1" x14ac:dyDescent="0.2">
      <c r="A43" s="1101" t="s">
        <v>338</v>
      </c>
      <c r="B43" s="1101"/>
      <c r="C43" s="235"/>
      <c r="D43" s="882">
        <v>745</v>
      </c>
      <c r="E43" s="881">
        <v>3169</v>
      </c>
      <c r="F43" s="881">
        <v>5056</v>
      </c>
      <c r="G43" s="881">
        <v>1095</v>
      </c>
      <c r="H43" s="882">
        <v>226</v>
      </c>
      <c r="I43" s="881">
        <v>10291</v>
      </c>
      <c r="J43" s="881">
        <v>2306</v>
      </c>
      <c r="K43" s="184" t="s">
        <v>339</v>
      </c>
      <c r="L43" s="184"/>
    </row>
    <row r="44" spans="1:21" s="32" customFormat="1" ht="11.25" customHeight="1" x14ac:dyDescent="0.2">
      <c r="A44" s="82" t="s">
        <v>165</v>
      </c>
      <c r="B44" s="34"/>
      <c r="C44" s="237"/>
      <c r="D44" s="881">
        <v>2046</v>
      </c>
      <c r="E44" s="881">
        <v>8030</v>
      </c>
      <c r="F44" s="881">
        <v>7817</v>
      </c>
      <c r="G44" s="881">
        <v>2567</v>
      </c>
      <c r="H44" s="882">
        <v>218</v>
      </c>
      <c r="I44" s="881">
        <v>20678</v>
      </c>
      <c r="J44" s="881">
        <v>6712</v>
      </c>
      <c r="K44" s="1389" t="s">
        <v>166</v>
      </c>
      <c r="L44" s="1389"/>
    </row>
    <row r="45" spans="1:21" ht="11.25" customHeight="1" x14ac:dyDescent="0.2">
      <c r="A45" s="1101" t="s">
        <v>1390</v>
      </c>
      <c r="B45" s="1101"/>
      <c r="C45" s="235"/>
      <c r="D45" s="881">
        <v>2856</v>
      </c>
      <c r="E45" s="881">
        <v>10549</v>
      </c>
      <c r="F45" s="881">
        <v>8721</v>
      </c>
      <c r="G45" s="881">
        <v>1823</v>
      </c>
      <c r="H45" s="882">
        <v>203</v>
      </c>
      <c r="I45" s="881">
        <v>24152</v>
      </c>
      <c r="J45" s="881">
        <v>9759</v>
      </c>
      <c r="K45" s="1367" t="s">
        <v>88</v>
      </c>
      <c r="L45" s="1367"/>
    </row>
    <row r="46" spans="1:21" ht="9.75" customHeight="1" x14ac:dyDescent="0.2">
      <c r="A46" s="4"/>
      <c r="B46" s="7"/>
      <c r="C46" s="235"/>
      <c r="D46" s="235"/>
      <c r="E46" s="235"/>
      <c r="F46" s="235"/>
      <c r="G46" s="235"/>
      <c r="H46" s="235"/>
      <c r="I46" s="235"/>
      <c r="J46" s="235"/>
      <c r="K46" s="1367"/>
      <c r="L46" s="1367"/>
    </row>
    <row r="47" spans="1:21" s="257" customFormat="1" ht="18" customHeight="1" x14ac:dyDescent="0.25">
      <c r="A47" s="259" t="s">
        <v>956</v>
      </c>
      <c r="B47" s="302"/>
      <c r="C47" s="474"/>
      <c r="D47" s="475">
        <v>112260</v>
      </c>
      <c r="E47" s="475">
        <v>124766</v>
      </c>
      <c r="F47" s="475">
        <v>159252</v>
      </c>
      <c r="G47" s="475">
        <v>105344</v>
      </c>
      <c r="H47" s="475">
        <v>33732</v>
      </c>
      <c r="I47" s="475">
        <v>535354</v>
      </c>
      <c r="J47" s="475">
        <v>107969</v>
      </c>
      <c r="K47" s="1366" t="s">
        <v>957</v>
      </c>
      <c r="L47" s="1366"/>
      <c r="O47" s="717"/>
      <c r="P47" s="717"/>
      <c r="Q47" s="717"/>
      <c r="R47" s="717"/>
      <c r="S47" s="717"/>
      <c r="T47" s="717"/>
      <c r="U47" s="717"/>
    </row>
    <row r="48" spans="1:21" s="234" customFormat="1" ht="8.25" customHeight="1" x14ac:dyDescent="0.2"/>
    <row r="49" spans="1:21" ht="12.75" customHeight="1" x14ac:dyDescent="0.2">
      <c r="A49" s="1368" t="s">
        <v>1057</v>
      </c>
      <c r="B49" s="1368"/>
      <c r="C49" s="1368"/>
      <c r="D49" s="1368"/>
      <c r="E49" s="1368"/>
      <c r="F49" s="1368"/>
      <c r="G49" s="1368"/>
      <c r="H49" s="1368"/>
      <c r="I49" s="1368"/>
      <c r="J49" s="1368"/>
      <c r="K49" s="1368"/>
      <c r="L49" s="1368"/>
    </row>
    <row r="50" spans="1:21" s="40" customFormat="1" ht="8.25" customHeight="1" x14ac:dyDescent="0.2"/>
    <row r="51" spans="1:21" ht="10.5" customHeight="1" x14ac:dyDescent="0.25">
      <c r="A51" s="1125" t="s">
        <v>1366</v>
      </c>
      <c r="B51" s="1125"/>
      <c r="C51" s="26"/>
      <c r="D51" s="144">
        <v>89.2</v>
      </c>
      <c r="E51" s="144">
        <v>71.8</v>
      </c>
      <c r="F51" s="144">
        <v>73.900000000000006</v>
      </c>
      <c r="G51" s="144">
        <v>77.8</v>
      </c>
      <c r="H51" s="144">
        <v>70.8</v>
      </c>
      <c r="I51" s="144">
        <v>77.2</v>
      </c>
      <c r="J51" s="144">
        <v>59.7</v>
      </c>
      <c r="K51" s="1367" t="s">
        <v>122</v>
      </c>
      <c r="L51" s="1367"/>
      <c r="O51" s="718"/>
      <c r="P51" s="718"/>
      <c r="Q51" s="718"/>
      <c r="R51" s="718"/>
      <c r="S51" s="718"/>
      <c r="T51" s="718"/>
      <c r="U51" s="718"/>
    </row>
    <row r="52" spans="1:21" ht="10.5" customHeight="1" x14ac:dyDescent="0.2">
      <c r="A52" s="1125"/>
      <c r="B52" s="1125"/>
      <c r="C52" s="26"/>
      <c r="D52" s="958"/>
      <c r="E52" s="958"/>
      <c r="F52" s="958"/>
      <c r="G52" s="958"/>
      <c r="H52" s="958"/>
      <c r="I52" s="958"/>
      <c r="J52" s="958"/>
      <c r="K52" s="1367"/>
      <c r="L52" s="1367"/>
    </row>
    <row r="53" spans="1:21" ht="10.5" customHeight="1" x14ac:dyDescent="0.2">
      <c r="A53" s="1125" t="s">
        <v>1384</v>
      </c>
      <c r="B53" s="1125"/>
      <c r="C53" s="26"/>
      <c r="D53" s="958">
        <v>2.2999999999999998</v>
      </c>
      <c r="E53" s="958">
        <v>3.2</v>
      </c>
      <c r="F53" s="958">
        <v>4.5999999999999996</v>
      </c>
      <c r="G53" s="958">
        <v>7.9</v>
      </c>
      <c r="H53" s="958">
        <v>18.399999999999999</v>
      </c>
      <c r="I53" s="958">
        <v>5.3</v>
      </c>
      <c r="J53" s="958">
        <v>11.5</v>
      </c>
      <c r="K53" s="1367" t="s">
        <v>1394</v>
      </c>
      <c r="L53" s="1367"/>
      <c r="M53" s="870"/>
      <c r="N53" s="870"/>
      <c r="O53" s="870"/>
      <c r="P53" s="870"/>
      <c r="Q53" s="870"/>
      <c r="R53" s="870"/>
      <c r="S53" s="870"/>
      <c r="T53" s="869"/>
    </row>
    <row r="54" spans="1:21" ht="10.5" customHeight="1" x14ac:dyDescent="0.2">
      <c r="A54" s="1391" t="s">
        <v>167</v>
      </c>
      <c r="B54" s="1391"/>
      <c r="C54" s="133"/>
      <c r="D54" s="892">
        <v>0.6</v>
      </c>
      <c r="E54" s="133">
        <v>0.9</v>
      </c>
      <c r="F54" s="133">
        <v>1.3</v>
      </c>
      <c r="G54" s="133">
        <v>3</v>
      </c>
      <c r="H54" s="133">
        <v>5.5</v>
      </c>
      <c r="I54" s="133">
        <v>1.7</v>
      </c>
      <c r="J54" s="133">
        <v>3.5</v>
      </c>
      <c r="K54" s="1390" t="s">
        <v>168</v>
      </c>
      <c r="L54" s="1390"/>
    </row>
    <row r="55" spans="1:21" ht="10.5" customHeight="1" x14ac:dyDescent="0.2">
      <c r="A55" s="1391" t="s">
        <v>131</v>
      </c>
      <c r="B55" s="1391"/>
      <c r="C55" s="133"/>
      <c r="D55" s="892">
        <v>0.6</v>
      </c>
      <c r="E55" s="133">
        <v>0.9</v>
      </c>
      <c r="F55" s="133">
        <v>1.3</v>
      </c>
      <c r="G55" s="133">
        <v>2.9</v>
      </c>
      <c r="H55" s="133">
        <v>8.9</v>
      </c>
      <c r="I55" s="133">
        <v>1.9</v>
      </c>
      <c r="J55" s="133">
        <v>4.5</v>
      </c>
      <c r="K55" s="1390" t="s">
        <v>132</v>
      </c>
      <c r="L55" s="1390"/>
    </row>
    <row r="56" spans="1:21" ht="10.5" customHeight="1" x14ac:dyDescent="0.2">
      <c r="A56" s="1125" t="s">
        <v>1385</v>
      </c>
      <c r="B56" s="1125"/>
      <c r="C56" s="26"/>
      <c r="D56" s="958">
        <v>0.7</v>
      </c>
      <c r="E56" s="958">
        <v>1</v>
      </c>
      <c r="F56" s="958">
        <v>0.9</v>
      </c>
      <c r="G56" s="958">
        <v>0.9</v>
      </c>
      <c r="H56" s="958">
        <v>1.3</v>
      </c>
      <c r="I56" s="958">
        <v>0.9</v>
      </c>
      <c r="J56" s="958">
        <v>1.7</v>
      </c>
      <c r="K56" s="1367" t="s">
        <v>1395</v>
      </c>
      <c r="L56" s="1367"/>
    </row>
    <row r="57" spans="1:21" ht="10.5" customHeight="1" x14ac:dyDescent="0.2">
      <c r="A57" s="1125" t="s">
        <v>1386</v>
      </c>
      <c r="B57" s="1125"/>
      <c r="C57" s="26"/>
      <c r="D57" s="958">
        <v>1.3</v>
      </c>
      <c r="E57" s="958">
        <v>4.3</v>
      </c>
      <c r="F57" s="958">
        <v>3.8</v>
      </c>
      <c r="G57" s="958">
        <v>4.0999999999999996</v>
      </c>
      <c r="H57" s="958">
        <v>4.4000000000000004</v>
      </c>
      <c r="I57" s="958">
        <v>3.5</v>
      </c>
      <c r="J57" s="958">
        <v>7.6</v>
      </c>
      <c r="K57" s="1367" t="s">
        <v>1396</v>
      </c>
      <c r="L57" s="1367"/>
    </row>
    <row r="58" spans="1:21" ht="10.5" customHeight="1" x14ac:dyDescent="0.2">
      <c r="A58" s="1125" t="s">
        <v>1368</v>
      </c>
      <c r="B58" s="1125"/>
      <c r="C58" s="26"/>
      <c r="D58" s="958">
        <v>6.4</v>
      </c>
      <c r="E58" s="958">
        <v>19.7</v>
      </c>
      <c r="F58" s="958">
        <v>16.7</v>
      </c>
      <c r="G58" s="958">
        <v>9.1999999999999993</v>
      </c>
      <c r="H58" s="958">
        <v>4.8</v>
      </c>
      <c r="I58" s="958">
        <v>13</v>
      </c>
      <c r="J58" s="958">
        <v>19.5</v>
      </c>
      <c r="K58" s="1367" t="s">
        <v>1372</v>
      </c>
      <c r="L58" s="1367"/>
    </row>
    <row r="59" spans="1:21" ht="11.25" customHeight="1" x14ac:dyDescent="0.2">
      <c r="A59" s="1367"/>
      <c r="B59" s="1367"/>
      <c r="C59" s="1369"/>
      <c r="D59" s="1369"/>
      <c r="E59" s="26"/>
      <c r="F59" s="26"/>
      <c r="G59" s="25"/>
      <c r="H59" s="25"/>
      <c r="I59" s="26"/>
      <c r="J59" s="26"/>
      <c r="K59" s="1367"/>
      <c r="L59" s="1367"/>
    </row>
    <row r="60" spans="1:21" s="257" customFormat="1" ht="18" customHeight="1" x14ac:dyDescent="0.2">
      <c r="A60" s="1217" t="s">
        <v>956</v>
      </c>
      <c r="B60" s="1217"/>
      <c r="C60" s="1388">
        <v>100</v>
      </c>
      <c r="D60" s="1388"/>
      <c r="E60" s="304">
        <v>100</v>
      </c>
      <c r="F60" s="304">
        <v>100</v>
      </c>
      <c r="G60" s="304">
        <v>100</v>
      </c>
      <c r="H60" s="304">
        <v>100</v>
      </c>
      <c r="I60" s="304">
        <v>100</v>
      </c>
      <c r="J60" s="304">
        <v>100</v>
      </c>
      <c r="K60" s="1366" t="s">
        <v>957</v>
      </c>
      <c r="L60" s="1366"/>
    </row>
    <row r="61" spans="1:21" ht="11.25" customHeight="1" x14ac:dyDescent="0.2">
      <c r="A61" s="248"/>
      <c r="B61" s="248"/>
      <c r="C61" s="472"/>
      <c r="D61" s="472"/>
      <c r="E61" s="472"/>
      <c r="F61" s="472"/>
      <c r="G61" s="473"/>
      <c r="H61" s="473"/>
      <c r="I61" s="472"/>
      <c r="J61" s="472"/>
      <c r="K61" s="248"/>
      <c r="L61" s="248"/>
    </row>
    <row r="62" spans="1:21" ht="9.75" customHeight="1" x14ac:dyDescent="0.2">
      <c r="A62" s="12" t="s">
        <v>772</v>
      </c>
      <c r="B62" s="1073"/>
      <c r="C62" s="1073"/>
      <c r="D62" s="1073"/>
      <c r="E62" s="1073"/>
      <c r="F62" s="1073"/>
      <c r="G62" s="1073"/>
      <c r="H62" s="1073"/>
      <c r="I62" s="1073"/>
      <c r="J62" s="1073"/>
      <c r="K62" s="1073"/>
      <c r="L62" s="1073"/>
    </row>
    <row r="63" spans="1:21" ht="18" customHeight="1" x14ac:dyDescent="0.2">
      <c r="A63" s="1055" t="s">
        <v>773</v>
      </c>
      <c r="B63" s="1055"/>
      <c r="C63" s="1055"/>
      <c r="D63" s="1055"/>
      <c r="E63" s="1055"/>
      <c r="F63" s="1055"/>
      <c r="G63" s="1055"/>
      <c r="H63" s="1055"/>
      <c r="I63" s="1055"/>
      <c r="J63" s="1055"/>
      <c r="K63" s="1055"/>
      <c r="L63" s="1055"/>
    </row>
    <row r="64" spans="1:21" ht="9.75" customHeight="1" x14ac:dyDescent="0.2">
      <c r="A64" s="1055" t="s">
        <v>1240</v>
      </c>
      <c r="B64" s="1055"/>
      <c r="C64" s="1055"/>
      <c r="D64" s="1055"/>
      <c r="E64" s="1055"/>
      <c r="F64" s="1055"/>
      <c r="G64" s="1055"/>
      <c r="H64" s="1054"/>
      <c r="I64" s="1054"/>
      <c r="J64" s="1054"/>
      <c r="K64" s="1054"/>
      <c r="L64" s="1054"/>
    </row>
  </sheetData>
  <mergeCells count="81">
    <mergeCell ref="K52:L52"/>
    <mergeCell ref="A53:B53"/>
    <mergeCell ref="K53:L53"/>
    <mergeCell ref="A52:B52"/>
    <mergeCell ref="B62:L62"/>
    <mergeCell ref="K60:L60"/>
    <mergeCell ref="A43:B43"/>
    <mergeCell ref="E9:E11"/>
    <mergeCell ref="F9:F11"/>
    <mergeCell ref="K59:L59"/>
    <mergeCell ref="A60:B60"/>
    <mergeCell ref="A56:B56"/>
    <mergeCell ref="K58:L58"/>
    <mergeCell ref="C60:D60"/>
    <mergeCell ref="K42:L42"/>
    <mergeCell ref="K44:L44"/>
    <mergeCell ref="K54:L54"/>
    <mergeCell ref="A55:B55"/>
    <mergeCell ref="K55:L55"/>
    <mergeCell ref="A54:B54"/>
    <mergeCell ref="A14:XFD14"/>
    <mergeCell ref="K15:L15"/>
    <mergeCell ref="A13:L13"/>
    <mergeCell ref="K21:L21"/>
    <mergeCell ref="K16:L16"/>
    <mergeCell ref="K17:L17"/>
    <mergeCell ref="K27:L27"/>
    <mergeCell ref="K26:L26"/>
    <mergeCell ref="K24:L24"/>
    <mergeCell ref="K25:L25"/>
    <mergeCell ref="K22:L22"/>
    <mergeCell ref="K20:L20"/>
    <mergeCell ref="K34:L34"/>
    <mergeCell ref="K35:L35"/>
    <mergeCell ref="K18:L18"/>
    <mergeCell ref="K19:L19"/>
    <mergeCell ref="K23:L23"/>
    <mergeCell ref="K32:L32"/>
    <mergeCell ref="K33:L33"/>
    <mergeCell ref="K30:L30"/>
    <mergeCell ref="K31:L31"/>
    <mergeCell ref="K28:L28"/>
    <mergeCell ref="K29:L29"/>
    <mergeCell ref="K40:L40"/>
    <mergeCell ref="K41:L41"/>
    <mergeCell ref="K38:L38"/>
    <mergeCell ref="K39:L39"/>
    <mergeCell ref="K36:L36"/>
    <mergeCell ref="K37:L37"/>
    <mergeCell ref="A1:L1"/>
    <mergeCell ref="A2:L2"/>
    <mergeCell ref="A3:L3"/>
    <mergeCell ref="A4:L4"/>
    <mergeCell ref="A12:XFD12"/>
    <mergeCell ref="A5:L5"/>
    <mergeCell ref="A6:L6"/>
    <mergeCell ref="C7:J7"/>
    <mergeCell ref="C8:J8"/>
    <mergeCell ref="A7:B11"/>
    <mergeCell ref="C9:D11"/>
    <mergeCell ref="H9:H10"/>
    <mergeCell ref="I9:I10"/>
    <mergeCell ref="J9:J10"/>
    <mergeCell ref="K7:L11"/>
    <mergeCell ref="G9:G11"/>
    <mergeCell ref="A63:L63"/>
    <mergeCell ref="H64:L64"/>
    <mergeCell ref="A64:G64"/>
    <mergeCell ref="A45:B45"/>
    <mergeCell ref="K47:L47"/>
    <mergeCell ref="A51:B51"/>
    <mergeCell ref="K51:L51"/>
    <mergeCell ref="A49:L49"/>
    <mergeCell ref="K45:L45"/>
    <mergeCell ref="K46:L46"/>
    <mergeCell ref="A59:B59"/>
    <mergeCell ref="C59:D59"/>
    <mergeCell ref="A58:B58"/>
    <mergeCell ref="K56:L56"/>
    <mergeCell ref="A57:B57"/>
    <mergeCell ref="K57:L57"/>
  </mergeCells>
  <phoneticPr fontId="1" type="noConversion"/>
  <pageMargins left="0.59055118110236227" right="0.59055118110236227" top="0.98425196850393704" bottom="0.78740157480314965"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Q81"/>
  <sheetViews>
    <sheetView zoomScale="130" zoomScaleNormal="130" workbookViewId="0">
      <selection activeCell="K11" sqref="K11"/>
    </sheetView>
  </sheetViews>
  <sheetFormatPr baseColWidth="10" defaultRowHeight="12.75" x14ac:dyDescent="0.2"/>
  <cols>
    <col min="1" max="1" width="18.85546875" customWidth="1"/>
    <col min="2" max="16" width="6.85546875" style="8" customWidth="1"/>
    <col min="17" max="17" width="16.85546875" customWidth="1"/>
  </cols>
  <sheetData>
    <row r="1" spans="1:17" ht="10.15" customHeight="1" x14ac:dyDescent="0.2">
      <c r="A1" s="1392" t="s">
        <v>169</v>
      </c>
      <c r="B1" s="1392"/>
      <c r="C1" s="1392"/>
      <c r="D1" s="1392"/>
      <c r="E1" s="1392"/>
      <c r="F1" s="1392"/>
      <c r="G1" s="1392"/>
      <c r="H1" s="1392"/>
      <c r="I1" s="1392"/>
    </row>
    <row r="2" spans="1:17" s="90" customFormat="1" ht="16.899999999999999" customHeight="1" x14ac:dyDescent="0.2">
      <c r="A2" s="1047" t="s">
        <v>1498</v>
      </c>
      <c r="B2" s="1047"/>
      <c r="C2" s="1047"/>
      <c r="D2" s="1047"/>
      <c r="E2" s="1047"/>
      <c r="F2" s="1047"/>
      <c r="G2" s="1047"/>
      <c r="H2" s="1047"/>
      <c r="I2" s="1047"/>
      <c r="J2" s="1047"/>
      <c r="K2" s="1047"/>
      <c r="L2" s="1047"/>
      <c r="M2" s="1047"/>
      <c r="N2" s="1047"/>
      <c r="O2" s="1047"/>
      <c r="P2" s="1047"/>
      <c r="Q2" s="1047"/>
    </row>
    <row r="3" spans="1:17" ht="10.15" customHeight="1" x14ac:dyDescent="0.2">
      <c r="A3" s="1028" t="s">
        <v>389</v>
      </c>
      <c r="B3" s="1028"/>
      <c r="C3" s="1028"/>
      <c r="D3" s="1028"/>
      <c r="E3" s="1028"/>
      <c r="F3" s="1028"/>
      <c r="G3" s="1028"/>
      <c r="H3" s="1028"/>
      <c r="I3" s="1028"/>
    </row>
    <row r="4" spans="1:17" s="90" customFormat="1" ht="16.899999999999999" customHeight="1" x14ac:dyDescent="0.2">
      <c r="A4" s="1047" t="s">
        <v>1505</v>
      </c>
      <c r="B4" s="1047"/>
      <c r="C4" s="1047"/>
      <c r="D4" s="1047"/>
      <c r="E4" s="1047"/>
      <c r="F4" s="1047"/>
      <c r="G4" s="1047"/>
      <c r="H4" s="1047"/>
      <c r="I4" s="1047"/>
      <c r="J4" s="1047"/>
      <c r="K4" s="1047"/>
      <c r="L4" s="1047"/>
      <c r="M4" s="1047"/>
      <c r="N4" s="1047"/>
      <c r="O4" s="1047"/>
      <c r="P4" s="1047"/>
      <c r="Q4" s="1047"/>
    </row>
    <row r="5" spans="1:17" ht="10.15" customHeight="1" x14ac:dyDescent="0.2">
      <c r="A5" s="1028" t="s">
        <v>390</v>
      </c>
      <c r="B5" s="1028"/>
      <c r="C5" s="1028"/>
      <c r="D5" s="1028"/>
      <c r="E5" s="1028"/>
      <c r="F5" s="1028"/>
      <c r="G5" s="1028"/>
      <c r="H5" s="1028"/>
      <c r="I5" s="1028"/>
    </row>
    <row r="6" spans="1:17" ht="10.15" customHeight="1" x14ac:dyDescent="0.2">
      <c r="A6" s="370"/>
      <c r="B6" s="648"/>
      <c r="C6" s="648"/>
      <c r="D6" s="648"/>
      <c r="E6" s="648"/>
      <c r="F6" s="648"/>
      <c r="G6" s="648"/>
      <c r="H6" s="648"/>
      <c r="I6" s="648"/>
      <c r="J6" s="360"/>
      <c r="K6" s="360"/>
      <c r="L6" s="360"/>
      <c r="M6" s="360"/>
      <c r="N6" s="360"/>
      <c r="O6" s="360"/>
      <c r="P6" s="360"/>
      <c r="Q6" s="299"/>
    </row>
    <row r="7" spans="1:17" x14ac:dyDescent="0.2">
      <c r="A7" s="1284" t="s">
        <v>170</v>
      </c>
      <c r="B7" s="1287" t="s">
        <v>1312</v>
      </c>
      <c r="C7" s="1288"/>
      <c r="D7" s="1288"/>
      <c r="E7" s="1288"/>
      <c r="F7" s="1289"/>
      <c r="G7" s="1287" t="s">
        <v>1313</v>
      </c>
      <c r="H7" s="1288"/>
      <c r="I7" s="1288"/>
      <c r="J7" s="1288"/>
      <c r="K7" s="1289"/>
      <c r="L7" s="1287" t="s">
        <v>956</v>
      </c>
      <c r="M7" s="1288"/>
      <c r="N7" s="1288"/>
      <c r="O7" s="1288"/>
      <c r="P7" s="1289"/>
      <c r="Q7" s="1012" t="s">
        <v>215</v>
      </c>
    </row>
    <row r="8" spans="1:17" x14ac:dyDescent="0.2">
      <c r="A8" s="1213"/>
      <c r="B8" s="1302" t="s">
        <v>1054</v>
      </c>
      <c r="C8" s="1303"/>
      <c r="D8" s="1303"/>
      <c r="E8" s="1303"/>
      <c r="F8" s="1304"/>
      <c r="G8" s="1302" t="s">
        <v>1056</v>
      </c>
      <c r="H8" s="1303"/>
      <c r="I8" s="1303"/>
      <c r="J8" s="1303"/>
      <c r="K8" s="1304"/>
      <c r="L8" s="1302" t="s">
        <v>957</v>
      </c>
      <c r="M8" s="1303"/>
      <c r="N8" s="1303"/>
      <c r="O8" s="1303"/>
      <c r="P8" s="1304"/>
      <c r="Q8" s="1013"/>
    </row>
    <row r="9" spans="1:17" ht="16.5" customHeight="1" x14ac:dyDescent="0.2">
      <c r="A9" s="1213"/>
      <c r="B9" s="1393" t="s">
        <v>171</v>
      </c>
      <c r="C9" s="1393" t="s">
        <v>172</v>
      </c>
      <c r="D9" s="1393" t="s">
        <v>1148</v>
      </c>
      <c r="E9" s="1393" t="s">
        <v>111</v>
      </c>
      <c r="F9" s="451" t="s">
        <v>956</v>
      </c>
      <c r="G9" s="1393" t="s">
        <v>171</v>
      </c>
      <c r="H9" s="1393" t="s">
        <v>172</v>
      </c>
      <c r="I9" s="1394" t="s">
        <v>1148</v>
      </c>
      <c r="J9" s="1393" t="s">
        <v>111</v>
      </c>
      <c r="K9" s="451" t="s">
        <v>956</v>
      </c>
      <c r="L9" s="1393" t="s">
        <v>171</v>
      </c>
      <c r="M9" s="1393" t="s">
        <v>172</v>
      </c>
      <c r="N9" s="1393" t="s">
        <v>1148</v>
      </c>
      <c r="O9" s="1393" t="s">
        <v>340</v>
      </c>
      <c r="P9" s="451" t="s">
        <v>956</v>
      </c>
      <c r="Q9" s="1013"/>
    </row>
    <row r="10" spans="1:17" x14ac:dyDescent="0.2">
      <c r="A10" s="1214"/>
      <c r="B10" s="1226"/>
      <c r="C10" s="1226"/>
      <c r="D10" s="1226"/>
      <c r="E10" s="1226" t="s">
        <v>623</v>
      </c>
      <c r="F10" s="453" t="s">
        <v>957</v>
      </c>
      <c r="G10" s="1226"/>
      <c r="H10" s="1226"/>
      <c r="I10" s="1395"/>
      <c r="J10" s="1226" t="s">
        <v>623</v>
      </c>
      <c r="K10" s="453" t="s">
        <v>957</v>
      </c>
      <c r="L10" s="1226"/>
      <c r="M10" s="1226"/>
      <c r="N10" s="1226"/>
      <c r="O10" s="1226" t="s">
        <v>623</v>
      </c>
      <c r="P10" s="453" t="s">
        <v>957</v>
      </c>
      <c r="Q10" s="1014"/>
    </row>
    <row r="11" spans="1:17" ht="12" customHeight="1" x14ac:dyDescent="0.2">
      <c r="A11" s="4"/>
      <c r="B11" s="21"/>
      <c r="C11" s="21"/>
      <c r="D11" s="21"/>
      <c r="E11" s="21"/>
      <c r="F11" s="21"/>
      <c r="G11" s="21"/>
      <c r="H11" s="21"/>
      <c r="I11" s="21"/>
      <c r="J11" s="9"/>
      <c r="K11" s="9"/>
      <c r="L11" s="9"/>
      <c r="M11" s="9"/>
      <c r="N11" s="9"/>
      <c r="O11" s="9"/>
      <c r="P11" s="9"/>
      <c r="Q11" s="6"/>
    </row>
    <row r="12" spans="1:17" ht="12" customHeight="1" x14ac:dyDescent="0.2">
      <c r="A12" s="959" t="s">
        <v>173</v>
      </c>
      <c r="B12" s="882">
        <v>39</v>
      </c>
      <c r="C12" s="882">
        <v>83</v>
      </c>
      <c r="D12" s="882">
        <v>116</v>
      </c>
      <c r="E12" s="882">
        <v>9</v>
      </c>
      <c r="F12" s="882">
        <v>247</v>
      </c>
      <c r="G12" s="882">
        <v>45</v>
      </c>
      <c r="H12" s="882">
        <v>80</v>
      </c>
      <c r="I12" s="882">
        <v>139</v>
      </c>
      <c r="J12" s="882">
        <v>80</v>
      </c>
      <c r="K12" s="882">
        <v>344</v>
      </c>
      <c r="L12" s="882">
        <v>84</v>
      </c>
      <c r="M12" s="882">
        <v>163</v>
      </c>
      <c r="N12" s="882">
        <v>255</v>
      </c>
      <c r="O12" s="882">
        <v>89</v>
      </c>
      <c r="P12" s="882">
        <v>591</v>
      </c>
      <c r="Q12" s="957" t="s">
        <v>216</v>
      </c>
    </row>
    <row r="13" spans="1:17" ht="12" customHeight="1" x14ac:dyDescent="0.2">
      <c r="A13" s="959" t="s">
        <v>1388</v>
      </c>
      <c r="B13" s="882">
        <v>164</v>
      </c>
      <c r="C13" s="882">
        <v>415</v>
      </c>
      <c r="D13" s="882">
        <v>704</v>
      </c>
      <c r="E13" s="882">
        <v>618</v>
      </c>
      <c r="F13" s="881">
        <v>1901</v>
      </c>
      <c r="G13" s="882">
        <v>131</v>
      </c>
      <c r="H13" s="882">
        <v>634</v>
      </c>
      <c r="I13" s="881">
        <v>1231</v>
      </c>
      <c r="J13" s="882">
        <v>626</v>
      </c>
      <c r="K13" s="881">
        <v>2622</v>
      </c>
      <c r="L13" s="882">
        <v>295</v>
      </c>
      <c r="M13" s="881">
        <v>1049</v>
      </c>
      <c r="N13" s="881">
        <v>1935</v>
      </c>
      <c r="O13" s="881">
        <v>1244</v>
      </c>
      <c r="P13" s="881">
        <v>4523</v>
      </c>
      <c r="Q13" s="957" t="s">
        <v>86</v>
      </c>
    </row>
    <row r="14" spans="1:17" ht="12" customHeight="1" x14ac:dyDescent="0.2">
      <c r="A14" s="959" t="s">
        <v>174</v>
      </c>
      <c r="B14" s="882">
        <v>57</v>
      </c>
      <c r="C14" s="882">
        <v>41</v>
      </c>
      <c r="D14" s="882">
        <v>73</v>
      </c>
      <c r="E14" s="882">
        <v>34</v>
      </c>
      <c r="F14" s="882">
        <v>205</v>
      </c>
      <c r="G14" s="882">
        <v>43</v>
      </c>
      <c r="H14" s="882">
        <v>71</v>
      </c>
      <c r="I14" s="882">
        <v>127</v>
      </c>
      <c r="J14" s="882">
        <v>53</v>
      </c>
      <c r="K14" s="882">
        <v>294</v>
      </c>
      <c r="L14" s="882">
        <v>100</v>
      </c>
      <c r="M14" s="882">
        <v>112</v>
      </c>
      <c r="N14" s="882">
        <v>200</v>
      </c>
      <c r="O14" s="882">
        <v>87</v>
      </c>
      <c r="P14" s="882">
        <v>499</v>
      </c>
      <c r="Q14" s="957" t="s">
        <v>217</v>
      </c>
    </row>
    <row r="15" spans="1:17" ht="12" customHeight="1" x14ac:dyDescent="0.2">
      <c r="A15" s="959" t="s">
        <v>1387</v>
      </c>
      <c r="B15" s="882">
        <v>30</v>
      </c>
      <c r="C15" s="882">
        <v>122</v>
      </c>
      <c r="D15" s="882">
        <v>231</v>
      </c>
      <c r="E15" s="882">
        <v>174</v>
      </c>
      <c r="F15" s="882">
        <v>557</v>
      </c>
      <c r="G15" s="882">
        <v>37</v>
      </c>
      <c r="H15" s="882">
        <v>259</v>
      </c>
      <c r="I15" s="882">
        <v>613</v>
      </c>
      <c r="J15" s="882">
        <v>209</v>
      </c>
      <c r="K15" s="881">
        <v>1118</v>
      </c>
      <c r="L15" s="882">
        <v>67</v>
      </c>
      <c r="M15" s="882">
        <v>381</v>
      </c>
      <c r="N15" s="882">
        <v>844</v>
      </c>
      <c r="O15" s="882">
        <v>383</v>
      </c>
      <c r="P15" s="881">
        <v>1675</v>
      </c>
      <c r="Q15" s="957" t="s">
        <v>85</v>
      </c>
    </row>
    <row r="16" spans="1:17" ht="12" customHeight="1" x14ac:dyDescent="0.2">
      <c r="A16" s="959" t="s">
        <v>175</v>
      </c>
      <c r="B16" s="882">
        <v>68</v>
      </c>
      <c r="C16" s="882">
        <v>92</v>
      </c>
      <c r="D16" s="882">
        <v>141</v>
      </c>
      <c r="E16" s="882">
        <v>14</v>
      </c>
      <c r="F16" s="882">
        <v>315</v>
      </c>
      <c r="G16" s="882">
        <v>64</v>
      </c>
      <c r="H16" s="882">
        <v>211</v>
      </c>
      <c r="I16" s="882">
        <v>362</v>
      </c>
      <c r="J16" s="882">
        <v>89</v>
      </c>
      <c r="K16" s="882">
        <v>726</v>
      </c>
      <c r="L16" s="882">
        <v>132</v>
      </c>
      <c r="M16" s="882">
        <v>303</v>
      </c>
      <c r="N16" s="882">
        <v>503</v>
      </c>
      <c r="O16" s="882">
        <v>103</v>
      </c>
      <c r="P16" s="881">
        <v>1041</v>
      </c>
      <c r="Q16" s="957" t="s">
        <v>218</v>
      </c>
    </row>
    <row r="17" spans="1:17" ht="12" customHeight="1" x14ac:dyDescent="0.2">
      <c r="A17" s="959" t="s">
        <v>176</v>
      </c>
      <c r="B17" s="882">
        <v>322</v>
      </c>
      <c r="C17" s="882">
        <v>557</v>
      </c>
      <c r="D17" s="882">
        <v>406</v>
      </c>
      <c r="E17" s="882">
        <v>47</v>
      </c>
      <c r="F17" s="881">
        <v>1332</v>
      </c>
      <c r="G17" s="882">
        <v>311</v>
      </c>
      <c r="H17" s="882">
        <v>764</v>
      </c>
      <c r="I17" s="882">
        <v>875</v>
      </c>
      <c r="J17" s="882">
        <v>247</v>
      </c>
      <c r="K17" s="881">
        <v>2197</v>
      </c>
      <c r="L17" s="882">
        <v>633</v>
      </c>
      <c r="M17" s="881">
        <v>1321</v>
      </c>
      <c r="N17" s="881">
        <v>1281</v>
      </c>
      <c r="O17" s="882">
        <v>294</v>
      </c>
      <c r="P17" s="881">
        <v>3529</v>
      </c>
      <c r="Q17" s="957" t="s">
        <v>219</v>
      </c>
    </row>
    <row r="18" spans="1:17" ht="12" customHeight="1" x14ac:dyDescent="0.2">
      <c r="A18" s="959" t="s">
        <v>157</v>
      </c>
      <c r="B18" s="882">
        <v>174</v>
      </c>
      <c r="C18" s="882">
        <v>173</v>
      </c>
      <c r="D18" s="882">
        <v>282</v>
      </c>
      <c r="E18" s="882">
        <v>11</v>
      </c>
      <c r="F18" s="882">
        <v>640</v>
      </c>
      <c r="G18" s="882">
        <v>149</v>
      </c>
      <c r="H18" s="882">
        <v>565</v>
      </c>
      <c r="I18" s="882">
        <v>694</v>
      </c>
      <c r="J18" s="882">
        <v>44</v>
      </c>
      <c r="K18" s="881">
        <v>1452</v>
      </c>
      <c r="L18" s="882">
        <v>323</v>
      </c>
      <c r="M18" s="881">
        <v>738</v>
      </c>
      <c r="N18" s="882">
        <v>976</v>
      </c>
      <c r="O18" s="882">
        <v>55</v>
      </c>
      <c r="P18" s="881">
        <v>2092</v>
      </c>
      <c r="Q18" s="957" t="s">
        <v>220</v>
      </c>
    </row>
    <row r="19" spans="1:17" s="239" customFormat="1" ht="12" customHeight="1" x14ac:dyDescent="0.2">
      <c r="A19" s="959" t="s">
        <v>153</v>
      </c>
      <c r="B19" s="882">
        <v>13</v>
      </c>
      <c r="C19" s="882">
        <v>29</v>
      </c>
      <c r="D19" s="882">
        <v>17</v>
      </c>
      <c r="E19" s="882">
        <v>5</v>
      </c>
      <c r="F19" s="882">
        <v>64</v>
      </c>
      <c r="G19" s="882">
        <v>10</v>
      </c>
      <c r="H19" s="882">
        <v>41</v>
      </c>
      <c r="I19" s="882">
        <v>47</v>
      </c>
      <c r="J19" s="882">
        <v>10</v>
      </c>
      <c r="K19" s="882">
        <v>108</v>
      </c>
      <c r="L19" s="882">
        <v>23</v>
      </c>
      <c r="M19" s="882">
        <v>70</v>
      </c>
      <c r="N19" s="882">
        <v>64</v>
      </c>
      <c r="O19" s="882">
        <v>15</v>
      </c>
      <c r="P19" s="882">
        <v>172</v>
      </c>
      <c r="Q19" s="957" t="s">
        <v>154</v>
      </c>
    </row>
    <row r="20" spans="1:17" ht="12" customHeight="1" x14ac:dyDescent="0.2">
      <c r="A20" s="959" t="s">
        <v>177</v>
      </c>
      <c r="B20" s="882">
        <v>30</v>
      </c>
      <c r="C20" s="882">
        <v>23</v>
      </c>
      <c r="D20" s="882">
        <v>45</v>
      </c>
      <c r="E20" s="882">
        <v>5</v>
      </c>
      <c r="F20" s="882">
        <v>103</v>
      </c>
      <c r="G20" s="882">
        <v>20</v>
      </c>
      <c r="H20" s="882">
        <v>83</v>
      </c>
      <c r="I20" s="882">
        <v>154</v>
      </c>
      <c r="J20" s="882">
        <v>12</v>
      </c>
      <c r="K20" s="882">
        <v>269</v>
      </c>
      <c r="L20" s="882">
        <v>50</v>
      </c>
      <c r="M20" s="882">
        <v>106</v>
      </c>
      <c r="N20" s="882">
        <v>199</v>
      </c>
      <c r="O20" s="882">
        <v>17</v>
      </c>
      <c r="P20" s="882">
        <v>372</v>
      </c>
      <c r="Q20" s="957" t="s">
        <v>1584</v>
      </c>
    </row>
    <row r="21" spans="1:17" ht="12" customHeight="1" x14ac:dyDescent="0.2">
      <c r="A21" s="959" t="s">
        <v>178</v>
      </c>
      <c r="B21" s="882">
        <v>86</v>
      </c>
      <c r="C21" s="882">
        <v>108</v>
      </c>
      <c r="D21" s="882">
        <v>223</v>
      </c>
      <c r="E21" s="882">
        <v>15</v>
      </c>
      <c r="F21" s="882">
        <v>432</v>
      </c>
      <c r="G21" s="882">
        <v>87</v>
      </c>
      <c r="H21" s="882">
        <v>188</v>
      </c>
      <c r="I21" s="882">
        <v>328</v>
      </c>
      <c r="J21" s="882">
        <v>24</v>
      </c>
      <c r="K21" s="882">
        <v>627</v>
      </c>
      <c r="L21" s="882">
        <v>173</v>
      </c>
      <c r="M21" s="882">
        <v>296</v>
      </c>
      <c r="N21" s="882">
        <v>551</v>
      </c>
      <c r="O21" s="882">
        <v>39</v>
      </c>
      <c r="P21" s="881">
        <v>1059</v>
      </c>
      <c r="Q21" s="957" t="s">
        <v>221</v>
      </c>
    </row>
    <row r="22" spans="1:17" ht="12" customHeight="1" x14ac:dyDescent="0.2">
      <c r="A22" s="959" t="s">
        <v>179</v>
      </c>
      <c r="B22" s="882">
        <v>36</v>
      </c>
      <c r="C22" s="882">
        <v>79</v>
      </c>
      <c r="D22" s="882">
        <v>131</v>
      </c>
      <c r="E22" s="882">
        <v>49</v>
      </c>
      <c r="F22" s="882">
        <v>295</v>
      </c>
      <c r="G22" s="882">
        <v>19</v>
      </c>
      <c r="H22" s="882">
        <v>131</v>
      </c>
      <c r="I22" s="882">
        <v>188</v>
      </c>
      <c r="J22" s="882">
        <v>35</v>
      </c>
      <c r="K22" s="882">
        <v>373</v>
      </c>
      <c r="L22" s="882">
        <v>55</v>
      </c>
      <c r="M22" s="882">
        <v>210</v>
      </c>
      <c r="N22" s="882">
        <v>319</v>
      </c>
      <c r="O22" s="882">
        <v>84</v>
      </c>
      <c r="P22" s="882">
        <v>668</v>
      </c>
      <c r="Q22" s="957" t="s">
        <v>222</v>
      </c>
    </row>
    <row r="23" spans="1:17" ht="12" customHeight="1" x14ac:dyDescent="0.2">
      <c r="A23" s="960" t="s">
        <v>1581</v>
      </c>
      <c r="B23" s="719">
        <v>1019</v>
      </c>
      <c r="C23" s="719">
        <v>1722</v>
      </c>
      <c r="D23" s="719">
        <v>2369</v>
      </c>
      <c r="E23" s="719">
        <v>981</v>
      </c>
      <c r="F23" s="719">
        <v>6091</v>
      </c>
      <c r="G23" s="719">
        <v>916</v>
      </c>
      <c r="H23" s="719">
        <v>3027</v>
      </c>
      <c r="I23" s="719">
        <v>4758</v>
      </c>
      <c r="J23" s="719">
        <v>1429</v>
      </c>
      <c r="K23" s="719">
        <v>10130</v>
      </c>
      <c r="L23" s="719">
        <v>1935</v>
      </c>
      <c r="M23" s="719">
        <v>4749</v>
      </c>
      <c r="N23" s="719">
        <v>7127</v>
      </c>
      <c r="O23" s="719">
        <v>2410</v>
      </c>
      <c r="P23" s="719">
        <v>16221</v>
      </c>
      <c r="Q23" s="186" t="s">
        <v>1585</v>
      </c>
    </row>
    <row r="24" spans="1:17" ht="12" customHeight="1" x14ac:dyDescent="0.2">
      <c r="A24" s="141"/>
      <c r="B24" s="9"/>
      <c r="C24" s="9"/>
      <c r="D24" s="9"/>
      <c r="E24" s="9"/>
      <c r="F24" s="9"/>
      <c r="G24" s="9"/>
      <c r="H24" s="9"/>
      <c r="I24" s="9"/>
      <c r="J24" s="9"/>
      <c r="K24" s="9"/>
      <c r="L24" s="9"/>
      <c r="M24" s="9"/>
      <c r="N24" s="9"/>
      <c r="O24" s="9"/>
      <c r="P24" s="9"/>
      <c r="Q24" s="184"/>
    </row>
    <row r="25" spans="1:17" ht="12" customHeight="1" x14ac:dyDescent="0.2">
      <c r="A25" s="959" t="s">
        <v>180</v>
      </c>
      <c r="B25" s="882">
        <v>832</v>
      </c>
      <c r="C25" s="881">
        <v>1319</v>
      </c>
      <c r="D25" s="882">
        <v>771</v>
      </c>
      <c r="E25" s="882">
        <v>352</v>
      </c>
      <c r="F25" s="881">
        <v>3274</v>
      </c>
      <c r="G25" s="882">
        <v>743</v>
      </c>
      <c r="H25" s="881">
        <v>1162</v>
      </c>
      <c r="I25" s="882">
        <v>547</v>
      </c>
      <c r="J25" s="882">
        <v>423</v>
      </c>
      <c r="K25" s="881">
        <v>2875</v>
      </c>
      <c r="L25" s="881">
        <v>1575</v>
      </c>
      <c r="M25" s="881">
        <v>2481</v>
      </c>
      <c r="N25" s="881">
        <v>1318</v>
      </c>
      <c r="O25" s="882">
        <v>775</v>
      </c>
      <c r="P25" s="881">
        <v>6149</v>
      </c>
      <c r="Q25" s="957" t="s">
        <v>223</v>
      </c>
    </row>
    <row r="26" spans="1:17" ht="12" customHeight="1" x14ac:dyDescent="0.2">
      <c r="A26" s="959" t="s">
        <v>181</v>
      </c>
      <c r="B26" s="882">
        <v>37</v>
      </c>
      <c r="C26" s="882">
        <v>95</v>
      </c>
      <c r="D26" s="882">
        <v>111</v>
      </c>
      <c r="E26" s="882">
        <v>18</v>
      </c>
      <c r="F26" s="882">
        <v>261</v>
      </c>
      <c r="G26" s="882">
        <v>29</v>
      </c>
      <c r="H26" s="882">
        <v>86</v>
      </c>
      <c r="I26" s="882">
        <v>77</v>
      </c>
      <c r="J26" s="882">
        <v>22</v>
      </c>
      <c r="K26" s="882">
        <v>214</v>
      </c>
      <c r="L26" s="882">
        <v>66</v>
      </c>
      <c r="M26" s="882">
        <v>181</v>
      </c>
      <c r="N26" s="882">
        <v>188</v>
      </c>
      <c r="O26" s="882">
        <v>40</v>
      </c>
      <c r="P26" s="882">
        <v>475</v>
      </c>
      <c r="Q26" s="957" t="s">
        <v>224</v>
      </c>
    </row>
    <row r="27" spans="1:17" ht="12" customHeight="1" x14ac:dyDescent="0.2">
      <c r="A27" s="959" t="s">
        <v>155</v>
      </c>
      <c r="B27" s="882">
        <v>6</v>
      </c>
      <c r="C27" s="882">
        <v>26</v>
      </c>
      <c r="D27" s="882">
        <v>35</v>
      </c>
      <c r="E27" s="882">
        <v>20</v>
      </c>
      <c r="F27" s="881">
        <v>87</v>
      </c>
      <c r="G27" s="882">
        <v>8</v>
      </c>
      <c r="H27" s="882">
        <v>25</v>
      </c>
      <c r="I27" s="882">
        <v>31</v>
      </c>
      <c r="J27" s="882">
        <v>25</v>
      </c>
      <c r="K27" s="881">
        <v>89</v>
      </c>
      <c r="L27" s="882">
        <v>14</v>
      </c>
      <c r="M27" s="881">
        <v>51</v>
      </c>
      <c r="N27" s="882">
        <v>66</v>
      </c>
      <c r="O27" s="882">
        <v>45</v>
      </c>
      <c r="P27" s="881">
        <v>176</v>
      </c>
      <c r="Q27" s="957" t="s">
        <v>156</v>
      </c>
    </row>
    <row r="28" spans="1:17" ht="12" customHeight="1" x14ac:dyDescent="0.2">
      <c r="A28" s="959" t="s">
        <v>182</v>
      </c>
      <c r="B28" s="882">
        <v>388</v>
      </c>
      <c r="C28" s="882">
        <v>618</v>
      </c>
      <c r="D28" s="882">
        <v>279</v>
      </c>
      <c r="E28" s="882">
        <v>59</v>
      </c>
      <c r="F28" s="881">
        <v>1344</v>
      </c>
      <c r="G28" s="882">
        <v>366</v>
      </c>
      <c r="H28" s="882">
        <v>533</v>
      </c>
      <c r="I28" s="882">
        <v>229</v>
      </c>
      <c r="J28" s="882">
        <v>105</v>
      </c>
      <c r="K28" s="881">
        <v>1233</v>
      </c>
      <c r="L28" s="882">
        <v>754</v>
      </c>
      <c r="M28" s="881">
        <v>1151</v>
      </c>
      <c r="N28" s="882">
        <v>508</v>
      </c>
      <c r="O28" s="882">
        <v>164</v>
      </c>
      <c r="P28" s="881">
        <v>2577</v>
      </c>
      <c r="Q28" s="957" t="s">
        <v>182</v>
      </c>
    </row>
    <row r="29" spans="1:17" ht="12" customHeight="1" x14ac:dyDescent="0.2">
      <c r="A29" s="959" t="s">
        <v>183</v>
      </c>
      <c r="B29" s="882">
        <v>72</v>
      </c>
      <c r="C29" s="882">
        <v>91</v>
      </c>
      <c r="D29" s="882">
        <v>71</v>
      </c>
      <c r="E29" s="882">
        <v>12</v>
      </c>
      <c r="F29" s="881">
        <v>246</v>
      </c>
      <c r="G29" s="882">
        <v>72</v>
      </c>
      <c r="H29" s="882">
        <v>197</v>
      </c>
      <c r="I29" s="882">
        <v>214</v>
      </c>
      <c r="J29" s="882">
        <v>123</v>
      </c>
      <c r="K29" s="881">
        <v>606</v>
      </c>
      <c r="L29" s="882">
        <v>144</v>
      </c>
      <c r="M29" s="882">
        <v>288</v>
      </c>
      <c r="N29" s="882">
        <v>285</v>
      </c>
      <c r="O29" s="882">
        <v>135</v>
      </c>
      <c r="P29" s="881">
        <v>852</v>
      </c>
      <c r="Q29" s="957" t="s">
        <v>225</v>
      </c>
    </row>
    <row r="30" spans="1:17" ht="12" customHeight="1" x14ac:dyDescent="0.2">
      <c r="A30" s="959" t="s">
        <v>1582</v>
      </c>
      <c r="B30" s="882">
        <v>275</v>
      </c>
      <c r="C30" s="882">
        <v>377</v>
      </c>
      <c r="D30" s="882">
        <v>249</v>
      </c>
      <c r="E30" s="882">
        <v>51</v>
      </c>
      <c r="F30" s="882">
        <v>952</v>
      </c>
      <c r="G30" s="882">
        <v>241</v>
      </c>
      <c r="H30" s="882">
        <v>395</v>
      </c>
      <c r="I30" s="882">
        <v>276</v>
      </c>
      <c r="J30" s="882">
        <v>82</v>
      </c>
      <c r="K30" s="882">
        <v>994</v>
      </c>
      <c r="L30" s="882">
        <v>516</v>
      </c>
      <c r="M30" s="882">
        <v>772</v>
      </c>
      <c r="N30" s="882">
        <v>525</v>
      </c>
      <c r="O30" s="882">
        <v>133</v>
      </c>
      <c r="P30" s="881">
        <v>1946</v>
      </c>
      <c r="Q30" s="957" t="s">
        <v>1586</v>
      </c>
    </row>
    <row r="31" spans="1:17" ht="12" customHeight="1" x14ac:dyDescent="0.2">
      <c r="A31" s="959" t="s">
        <v>184</v>
      </c>
      <c r="B31" s="882">
        <v>26</v>
      </c>
      <c r="C31" s="882">
        <v>16</v>
      </c>
      <c r="D31" s="882">
        <v>14</v>
      </c>
      <c r="E31" s="882">
        <v>7</v>
      </c>
      <c r="F31" s="882">
        <v>63</v>
      </c>
      <c r="G31" s="882">
        <v>12</v>
      </c>
      <c r="H31" s="882">
        <v>80</v>
      </c>
      <c r="I31" s="882">
        <v>79</v>
      </c>
      <c r="J31" s="882">
        <v>55</v>
      </c>
      <c r="K31" s="882">
        <v>226</v>
      </c>
      <c r="L31" s="882">
        <v>38</v>
      </c>
      <c r="M31" s="882">
        <v>96</v>
      </c>
      <c r="N31" s="882">
        <v>93</v>
      </c>
      <c r="O31" s="882">
        <v>62</v>
      </c>
      <c r="P31" s="882">
        <v>289</v>
      </c>
      <c r="Q31" s="957" t="s">
        <v>226</v>
      </c>
    </row>
    <row r="32" spans="1:17" ht="12" customHeight="1" x14ac:dyDescent="0.2">
      <c r="A32" s="959" t="s">
        <v>1389</v>
      </c>
      <c r="B32" s="882">
        <v>5</v>
      </c>
      <c r="C32" s="882">
        <v>20</v>
      </c>
      <c r="D32" s="882">
        <v>18</v>
      </c>
      <c r="E32" s="882">
        <v>27</v>
      </c>
      <c r="F32" s="882">
        <v>70</v>
      </c>
      <c r="G32" s="882">
        <v>6</v>
      </c>
      <c r="H32" s="882">
        <v>35</v>
      </c>
      <c r="I32" s="882">
        <v>75</v>
      </c>
      <c r="J32" s="882">
        <v>36</v>
      </c>
      <c r="K32" s="882">
        <v>152</v>
      </c>
      <c r="L32" s="882">
        <v>11</v>
      </c>
      <c r="M32" s="882">
        <v>55</v>
      </c>
      <c r="N32" s="882">
        <v>93</v>
      </c>
      <c r="O32" s="882">
        <v>63</v>
      </c>
      <c r="P32" s="882">
        <v>222</v>
      </c>
      <c r="Q32" s="957" t="s">
        <v>87</v>
      </c>
    </row>
    <row r="33" spans="1:17" ht="12" customHeight="1" x14ac:dyDescent="0.2">
      <c r="A33" s="959" t="s">
        <v>185</v>
      </c>
      <c r="B33" s="882">
        <v>81</v>
      </c>
      <c r="C33" s="882">
        <v>142</v>
      </c>
      <c r="D33" s="882">
        <v>154</v>
      </c>
      <c r="E33" s="882">
        <v>29</v>
      </c>
      <c r="F33" s="882">
        <v>406</v>
      </c>
      <c r="G33" s="882">
        <v>53</v>
      </c>
      <c r="H33" s="882">
        <v>128</v>
      </c>
      <c r="I33" s="882">
        <v>174</v>
      </c>
      <c r="J33" s="882">
        <v>30</v>
      </c>
      <c r="K33" s="881">
        <v>385</v>
      </c>
      <c r="L33" s="882">
        <v>134</v>
      </c>
      <c r="M33" s="882">
        <v>270</v>
      </c>
      <c r="N33" s="882">
        <v>328</v>
      </c>
      <c r="O33" s="882">
        <v>59</v>
      </c>
      <c r="P33" s="881">
        <v>791</v>
      </c>
      <c r="Q33" s="957" t="s">
        <v>227</v>
      </c>
    </row>
    <row r="34" spans="1:17" ht="12" customHeight="1" x14ac:dyDescent="0.2">
      <c r="A34" s="959" t="s">
        <v>186</v>
      </c>
      <c r="B34" s="882">
        <v>72</v>
      </c>
      <c r="C34" s="882">
        <v>164</v>
      </c>
      <c r="D34" s="882">
        <v>119</v>
      </c>
      <c r="E34" s="882">
        <v>23</v>
      </c>
      <c r="F34" s="882">
        <v>378</v>
      </c>
      <c r="G34" s="882">
        <v>97</v>
      </c>
      <c r="H34" s="882">
        <v>230</v>
      </c>
      <c r="I34" s="882">
        <v>606</v>
      </c>
      <c r="J34" s="882">
        <v>554</v>
      </c>
      <c r="K34" s="881">
        <v>1487</v>
      </c>
      <c r="L34" s="882">
        <v>169</v>
      </c>
      <c r="M34" s="882">
        <v>394</v>
      </c>
      <c r="N34" s="882">
        <v>725</v>
      </c>
      <c r="O34" s="882">
        <v>577</v>
      </c>
      <c r="P34" s="881">
        <v>1865</v>
      </c>
      <c r="Q34" s="957" t="s">
        <v>228</v>
      </c>
    </row>
    <row r="35" spans="1:17" ht="12" customHeight="1" x14ac:dyDescent="0.2">
      <c r="A35" s="959" t="s">
        <v>187</v>
      </c>
      <c r="B35" s="882">
        <v>3</v>
      </c>
      <c r="C35" s="882">
        <v>12</v>
      </c>
      <c r="D35" s="882">
        <v>11</v>
      </c>
      <c r="E35" s="882">
        <v>3</v>
      </c>
      <c r="F35" s="882">
        <v>29</v>
      </c>
      <c r="G35" s="882">
        <v>12</v>
      </c>
      <c r="H35" s="882">
        <v>41</v>
      </c>
      <c r="I35" s="882">
        <v>33</v>
      </c>
      <c r="J35" s="882">
        <v>16</v>
      </c>
      <c r="K35" s="882">
        <v>102</v>
      </c>
      <c r="L35" s="882">
        <v>15</v>
      </c>
      <c r="M35" s="882">
        <v>53</v>
      </c>
      <c r="N35" s="882">
        <v>44</v>
      </c>
      <c r="O35" s="882">
        <v>19</v>
      </c>
      <c r="P35" s="882">
        <v>131</v>
      </c>
      <c r="Q35" s="957" t="s">
        <v>166</v>
      </c>
    </row>
    <row r="36" spans="1:17" s="238" customFormat="1" ht="21" customHeight="1" x14ac:dyDescent="0.2">
      <c r="A36" s="287" t="s">
        <v>624</v>
      </c>
      <c r="B36" s="719">
        <v>1797</v>
      </c>
      <c r="C36" s="719">
        <v>2880</v>
      </c>
      <c r="D36" s="719">
        <v>1832</v>
      </c>
      <c r="E36" s="721">
        <v>601</v>
      </c>
      <c r="F36" s="719">
        <v>7110</v>
      </c>
      <c r="G36" s="719">
        <v>1639</v>
      </c>
      <c r="H36" s="719">
        <v>2912</v>
      </c>
      <c r="I36" s="719">
        <v>2341</v>
      </c>
      <c r="J36" s="719">
        <v>1471</v>
      </c>
      <c r="K36" s="719">
        <v>8363</v>
      </c>
      <c r="L36" s="719">
        <v>3436</v>
      </c>
      <c r="M36" s="719">
        <v>5792</v>
      </c>
      <c r="N36" s="719">
        <v>4173</v>
      </c>
      <c r="O36" s="719">
        <v>2072</v>
      </c>
      <c r="P36" s="719">
        <v>15473</v>
      </c>
      <c r="Q36" s="476" t="s">
        <v>114</v>
      </c>
    </row>
    <row r="37" spans="1:17" ht="12" customHeight="1" x14ac:dyDescent="0.2">
      <c r="A37" s="959"/>
      <c r="B37" s="235"/>
      <c r="C37" s="235"/>
      <c r="D37" s="235"/>
      <c r="E37" s="235"/>
      <c r="F37" s="235"/>
      <c r="G37" s="235"/>
      <c r="H37" s="235"/>
      <c r="I37" s="235"/>
      <c r="J37" s="235"/>
      <c r="K37" s="235"/>
      <c r="L37" s="235"/>
      <c r="M37" s="235"/>
      <c r="N37" s="235"/>
      <c r="O37" s="235"/>
      <c r="P37" s="235"/>
      <c r="Q37" s="184"/>
    </row>
    <row r="38" spans="1:17" ht="12" customHeight="1" x14ac:dyDescent="0.2">
      <c r="A38" s="959" t="s">
        <v>188</v>
      </c>
      <c r="B38" s="882">
        <v>30</v>
      </c>
      <c r="C38" s="882">
        <v>42</v>
      </c>
      <c r="D38" s="882">
        <v>49</v>
      </c>
      <c r="E38" s="882">
        <v>2</v>
      </c>
      <c r="F38" s="882">
        <v>123</v>
      </c>
      <c r="G38" s="882">
        <v>37</v>
      </c>
      <c r="H38" s="882">
        <v>29</v>
      </c>
      <c r="I38" s="882">
        <v>18</v>
      </c>
      <c r="J38" s="882">
        <v>5</v>
      </c>
      <c r="K38" s="882">
        <v>89</v>
      </c>
      <c r="L38" s="882">
        <v>67</v>
      </c>
      <c r="M38" s="882">
        <v>71</v>
      </c>
      <c r="N38" s="882">
        <v>67</v>
      </c>
      <c r="O38" s="882">
        <v>7</v>
      </c>
      <c r="P38" s="882">
        <v>212</v>
      </c>
      <c r="Q38" s="184" t="s">
        <v>229</v>
      </c>
    </row>
    <row r="39" spans="1:17" ht="12" customHeight="1" x14ac:dyDescent="0.2">
      <c r="A39" s="959" t="s">
        <v>1421</v>
      </c>
      <c r="B39" s="882">
        <v>24</v>
      </c>
      <c r="C39" s="882">
        <v>10</v>
      </c>
      <c r="D39" s="882">
        <v>50</v>
      </c>
      <c r="E39" s="882">
        <v>8</v>
      </c>
      <c r="F39" s="882">
        <v>92</v>
      </c>
      <c r="G39" s="882">
        <v>22</v>
      </c>
      <c r="H39" s="882">
        <v>16</v>
      </c>
      <c r="I39" s="882">
        <v>15</v>
      </c>
      <c r="J39" s="882">
        <v>1</v>
      </c>
      <c r="K39" s="882">
        <v>54</v>
      </c>
      <c r="L39" s="882">
        <v>46</v>
      </c>
      <c r="M39" s="882">
        <v>26</v>
      </c>
      <c r="N39" s="882">
        <v>65</v>
      </c>
      <c r="O39" s="882">
        <v>9</v>
      </c>
      <c r="P39" s="882">
        <v>146</v>
      </c>
      <c r="Q39" s="184" t="s">
        <v>1423</v>
      </c>
    </row>
    <row r="40" spans="1:17" ht="12" customHeight="1" x14ac:dyDescent="0.2">
      <c r="A40" s="959" t="s">
        <v>1235</v>
      </c>
      <c r="B40" s="722">
        <v>1</v>
      </c>
      <c r="C40" s="882">
        <v>225</v>
      </c>
      <c r="D40" s="882">
        <v>5</v>
      </c>
      <c r="E40" s="722" t="s">
        <v>961</v>
      </c>
      <c r="F40" s="882">
        <v>231</v>
      </c>
      <c r="G40" s="882">
        <v>1</v>
      </c>
      <c r="H40" s="882">
        <v>4</v>
      </c>
      <c r="I40" s="722" t="s">
        <v>961</v>
      </c>
      <c r="J40" s="722" t="s">
        <v>961</v>
      </c>
      <c r="K40" s="882">
        <v>5</v>
      </c>
      <c r="L40" s="882">
        <v>2</v>
      </c>
      <c r="M40" s="882">
        <v>229</v>
      </c>
      <c r="N40" s="882">
        <v>5</v>
      </c>
      <c r="O40" s="722" t="s">
        <v>961</v>
      </c>
      <c r="P40" s="882">
        <v>236</v>
      </c>
      <c r="Q40" s="184" t="s">
        <v>1235</v>
      </c>
    </row>
    <row r="41" spans="1:17" ht="12" customHeight="1" x14ac:dyDescent="0.2">
      <c r="A41" s="959" t="s">
        <v>189</v>
      </c>
      <c r="B41" s="882">
        <v>36</v>
      </c>
      <c r="C41" s="882">
        <v>108</v>
      </c>
      <c r="D41" s="882">
        <v>42</v>
      </c>
      <c r="E41" s="882">
        <v>2</v>
      </c>
      <c r="F41" s="882">
        <v>188</v>
      </c>
      <c r="G41" s="882">
        <v>31</v>
      </c>
      <c r="H41" s="882">
        <v>41</v>
      </c>
      <c r="I41" s="882">
        <v>27</v>
      </c>
      <c r="J41" s="882">
        <v>2</v>
      </c>
      <c r="K41" s="882">
        <v>101</v>
      </c>
      <c r="L41" s="882">
        <v>67</v>
      </c>
      <c r="M41" s="882">
        <v>149</v>
      </c>
      <c r="N41" s="882">
        <v>69</v>
      </c>
      <c r="O41" s="882">
        <v>4</v>
      </c>
      <c r="P41" s="882">
        <v>289</v>
      </c>
      <c r="Q41" s="184" t="s">
        <v>189</v>
      </c>
    </row>
    <row r="42" spans="1:17" ht="12" customHeight="1" x14ac:dyDescent="0.2">
      <c r="A42" s="959" t="s">
        <v>1422</v>
      </c>
      <c r="B42" s="882">
        <v>5</v>
      </c>
      <c r="C42" s="882">
        <v>130</v>
      </c>
      <c r="D42" s="882">
        <v>7</v>
      </c>
      <c r="E42" s="722" t="s">
        <v>961</v>
      </c>
      <c r="F42" s="882">
        <v>142</v>
      </c>
      <c r="G42" s="882">
        <v>8</v>
      </c>
      <c r="H42" s="882">
        <v>5</v>
      </c>
      <c r="I42" s="882">
        <v>1</v>
      </c>
      <c r="J42" s="722" t="s">
        <v>961</v>
      </c>
      <c r="K42" s="882">
        <v>14</v>
      </c>
      <c r="L42" s="882">
        <v>13</v>
      </c>
      <c r="M42" s="882">
        <v>135</v>
      </c>
      <c r="N42" s="882">
        <v>8</v>
      </c>
      <c r="O42" s="722" t="s">
        <v>961</v>
      </c>
      <c r="P42" s="882">
        <v>156</v>
      </c>
      <c r="Q42" s="184" t="s">
        <v>1424</v>
      </c>
    </row>
    <row r="43" spans="1:17" ht="12" customHeight="1" x14ac:dyDescent="0.2">
      <c r="A43" s="959" t="s">
        <v>1583</v>
      </c>
      <c r="B43" s="882">
        <v>559</v>
      </c>
      <c r="C43" s="882">
        <v>559</v>
      </c>
      <c r="D43" s="882">
        <v>594</v>
      </c>
      <c r="E43" s="882">
        <v>174</v>
      </c>
      <c r="F43" s="881">
        <v>1886</v>
      </c>
      <c r="G43" s="882">
        <v>500</v>
      </c>
      <c r="H43" s="882">
        <v>628</v>
      </c>
      <c r="I43" s="882">
        <v>425</v>
      </c>
      <c r="J43" s="882">
        <v>196</v>
      </c>
      <c r="K43" s="881">
        <v>1749</v>
      </c>
      <c r="L43" s="881">
        <v>1059</v>
      </c>
      <c r="M43" s="881">
        <v>1187</v>
      </c>
      <c r="N43" s="881">
        <v>1019</v>
      </c>
      <c r="O43" s="882">
        <v>370</v>
      </c>
      <c r="P43" s="881">
        <v>3635</v>
      </c>
      <c r="Q43" s="184" t="s">
        <v>1425</v>
      </c>
    </row>
    <row r="44" spans="1:17" ht="12" customHeight="1" x14ac:dyDescent="0.2">
      <c r="A44" s="959" t="s">
        <v>1426</v>
      </c>
      <c r="B44" s="882">
        <v>95</v>
      </c>
      <c r="C44" s="882">
        <v>360</v>
      </c>
      <c r="D44" s="882">
        <v>38</v>
      </c>
      <c r="E44" s="722">
        <v>1</v>
      </c>
      <c r="F44" s="882">
        <v>494</v>
      </c>
      <c r="G44" s="882">
        <v>94</v>
      </c>
      <c r="H44" s="882">
        <v>236</v>
      </c>
      <c r="I44" s="882">
        <v>28</v>
      </c>
      <c r="J44" s="882">
        <v>2</v>
      </c>
      <c r="K44" s="882">
        <v>360</v>
      </c>
      <c r="L44" s="882">
        <v>189</v>
      </c>
      <c r="M44" s="882">
        <v>596</v>
      </c>
      <c r="N44" s="882">
        <v>66</v>
      </c>
      <c r="O44" s="882">
        <v>3</v>
      </c>
      <c r="P44" s="882">
        <v>854</v>
      </c>
      <c r="Q44" s="184" t="s">
        <v>230</v>
      </c>
    </row>
    <row r="45" spans="1:17" ht="12" customHeight="1" x14ac:dyDescent="0.2">
      <c r="A45" s="959" t="s">
        <v>190</v>
      </c>
      <c r="B45" s="882">
        <v>34</v>
      </c>
      <c r="C45" s="882">
        <v>221</v>
      </c>
      <c r="D45" s="882">
        <v>112</v>
      </c>
      <c r="E45" s="882">
        <v>17</v>
      </c>
      <c r="F45" s="882">
        <v>384</v>
      </c>
      <c r="G45" s="882">
        <v>24</v>
      </c>
      <c r="H45" s="882">
        <v>29</v>
      </c>
      <c r="I45" s="882">
        <v>25</v>
      </c>
      <c r="J45" s="882">
        <v>1</v>
      </c>
      <c r="K45" s="882">
        <v>79</v>
      </c>
      <c r="L45" s="882">
        <v>58</v>
      </c>
      <c r="M45" s="882">
        <v>250</v>
      </c>
      <c r="N45" s="882">
        <v>137</v>
      </c>
      <c r="O45" s="882">
        <v>18</v>
      </c>
      <c r="P45" s="882">
        <v>463</v>
      </c>
      <c r="Q45" s="184" t="s">
        <v>190</v>
      </c>
    </row>
    <row r="46" spans="1:17" ht="12" customHeight="1" x14ac:dyDescent="0.2">
      <c r="A46" s="959" t="s">
        <v>191</v>
      </c>
      <c r="B46" s="882">
        <v>126</v>
      </c>
      <c r="C46" s="882">
        <v>119</v>
      </c>
      <c r="D46" s="882">
        <v>214</v>
      </c>
      <c r="E46" s="882">
        <v>44</v>
      </c>
      <c r="F46" s="882">
        <v>503</v>
      </c>
      <c r="G46" s="882">
        <v>117</v>
      </c>
      <c r="H46" s="882">
        <v>114</v>
      </c>
      <c r="I46" s="882">
        <v>89</v>
      </c>
      <c r="J46" s="882">
        <v>16</v>
      </c>
      <c r="K46" s="882">
        <v>336</v>
      </c>
      <c r="L46" s="882">
        <v>243</v>
      </c>
      <c r="M46" s="882">
        <v>233</v>
      </c>
      <c r="N46" s="882">
        <v>303</v>
      </c>
      <c r="O46" s="882">
        <v>60</v>
      </c>
      <c r="P46" s="882">
        <v>839</v>
      </c>
      <c r="Q46" s="184" t="s">
        <v>231</v>
      </c>
    </row>
    <row r="47" spans="1:17" s="238" customFormat="1" ht="12" customHeight="1" x14ac:dyDescent="0.2">
      <c r="A47" s="141" t="s">
        <v>192</v>
      </c>
      <c r="B47" s="882">
        <v>42</v>
      </c>
      <c r="C47" s="882">
        <v>309</v>
      </c>
      <c r="D47" s="882">
        <v>60</v>
      </c>
      <c r="E47" s="882">
        <v>6</v>
      </c>
      <c r="F47" s="882">
        <v>417</v>
      </c>
      <c r="G47" s="882">
        <v>54</v>
      </c>
      <c r="H47" s="882">
        <v>92</v>
      </c>
      <c r="I47" s="882">
        <v>27</v>
      </c>
      <c r="J47" s="882">
        <v>12</v>
      </c>
      <c r="K47" s="882">
        <v>185</v>
      </c>
      <c r="L47" s="882">
        <v>96</v>
      </c>
      <c r="M47" s="882">
        <v>401</v>
      </c>
      <c r="N47" s="882">
        <v>87</v>
      </c>
      <c r="O47" s="882">
        <v>18</v>
      </c>
      <c r="P47" s="882">
        <v>602</v>
      </c>
      <c r="Q47" s="184" t="s">
        <v>232</v>
      </c>
    </row>
    <row r="48" spans="1:17" ht="12" customHeight="1" x14ac:dyDescent="0.2">
      <c r="A48" s="118" t="s">
        <v>193</v>
      </c>
      <c r="B48" s="129">
        <v>952</v>
      </c>
      <c r="C48" s="129">
        <v>2083</v>
      </c>
      <c r="D48" s="129">
        <v>1171</v>
      </c>
      <c r="E48" s="129">
        <v>254</v>
      </c>
      <c r="F48" s="129">
        <v>4460</v>
      </c>
      <c r="G48" s="129">
        <v>888</v>
      </c>
      <c r="H48" s="129">
        <v>1194</v>
      </c>
      <c r="I48" s="129">
        <v>655</v>
      </c>
      <c r="J48" s="129">
        <v>235</v>
      </c>
      <c r="K48" s="129">
        <v>2972</v>
      </c>
      <c r="L48" s="129">
        <v>1840</v>
      </c>
      <c r="M48" s="129">
        <v>3277</v>
      </c>
      <c r="N48" s="129">
        <v>1826</v>
      </c>
      <c r="O48" s="129">
        <v>489</v>
      </c>
      <c r="P48" s="129">
        <v>7432</v>
      </c>
      <c r="Q48" s="187" t="s">
        <v>294</v>
      </c>
    </row>
    <row r="49" spans="1:17" ht="12" customHeight="1" x14ac:dyDescent="0.2">
      <c r="A49" s="141"/>
      <c r="B49" s="235"/>
      <c r="C49" s="235"/>
      <c r="D49" s="235"/>
      <c r="E49" s="235"/>
      <c r="F49" s="235"/>
      <c r="G49" s="235"/>
      <c r="H49" s="235"/>
      <c r="I49" s="235"/>
      <c r="J49" s="235"/>
      <c r="K49" s="235"/>
      <c r="L49" s="235"/>
      <c r="M49" s="235"/>
      <c r="N49" s="235"/>
      <c r="O49" s="235"/>
      <c r="P49" s="235"/>
      <c r="Q49" s="184"/>
    </row>
    <row r="50" spans="1:17" ht="12" customHeight="1" x14ac:dyDescent="0.2">
      <c r="A50" s="141" t="s">
        <v>194</v>
      </c>
      <c r="B50" s="882">
        <v>40</v>
      </c>
      <c r="C50" s="882">
        <v>309</v>
      </c>
      <c r="D50" s="882">
        <v>28</v>
      </c>
      <c r="E50" s="882">
        <v>4</v>
      </c>
      <c r="F50" s="882">
        <v>381</v>
      </c>
      <c r="G50" s="882">
        <v>50</v>
      </c>
      <c r="H50" s="882">
        <v>46</v>
      </c>
      <c r="I50" s="882">
        <v>11</v>
      </c>
      <c r="J50" s="882">
        <v>1</v>
      </c>
      <c r="K50" s="882">
        <v>108</v>
      </c>
      <c r="L50" s="882">
        <v>90</v>
      </c>
      <c r="M50" s="882">
        <v>355</v>
      </c>
      <c r="N50" s="882">
        <v>39</v>
      </c>
      <c r="O50" s="882">
        <v>5</v>
      </c>
      <c r="P50" s="882">
        <v>489</v>
      </c>
      <c r="Q50" s="184" t="s">
        <v>194</v>
      </c>
    </row>
    <row r="51" spans="1:17" ht="12" customHeight="1" x14ac:dyDescent="0.2">
      <c r="A51" s="141" t="s">
        <v>195</v>
      </c>
      <c r="B51" s="882">
        <v>162</v>
      </c>
      <c r="C51" s="882">
        <v>365</v>
      </c>
      <c r="D51" s="882">
        <v>241</v>
      </c>
      <c r="E51" s="882">
        <v>17</v>
      </c>
      <c r="F51" s="882">
        <v>785</v>
      </c>
      <c r="G51" s="882">
        <v>145</v>
      </c>
      <c r="H51" s="882">
        <v>234</v>
      </c>
      <c r="I51" s="882">
        <v>70</v>
      </c>
      <c r="J51" s="882">
        <v>21</v>
      </c>
      <c r="K51" s="882">
        <v>470</v>
      </c>
      <c r="L51" s="882">
        <v>307</v>
      </c>
      <c r="M51" s="882">
        <v>599</v>
      </c>
      <c r="N51" s="882">
        <v>311</v>
      </c>
      <c r="O51" s="882">
        <v>38</v>
      </c>
      <c r="P51" s="881">
        <v>1255</v>
      </c>
      <c r="Q51" s="184" t="s">
        <v>195</v>
      </c>
    </row>
    <row r="52" spans="1:17" ht="12" customHeight="1" x14ac:dyDescent="0.2">
      <c r="A52" s="141" t="s">
        <v>196</v>
      </c>
      <c r="B52" s="882">
        <v>186</v>
      </c>
      <c r="C52" s="882">
        <v>203</v>
      </c>
      <c r="D52" s="882">
        <v>184</v>
      </c>
      <c r="E52" s="882">
        <v>33</v>
      </c>
      <c r="F52" s="882">
        <v>606</v>
      </c>
      <c r="G52" s="882">
        <v>152</v>
      </c>
      <c r="H52" s="882">
        <v>213</v>
      </c>
      <c r="I52" s="882">
        <v>214</v>
      </c>
      <c r="J52" s="882">
        <v>36</v>
      </c>
      <c r="K52" s="882">
        <v>615</v>
      </c>
      <c r="L52" s="882">
        <v>338</v>
      </c>
      <c r="M52" s="882">
        <v>416</v>
      </c>
      <c r="N52" s="882">
        <v>398</v>
      </c>
      <c r="O52" s="882">
        <v>69</v>
      </c>
      <c r="P52" s="881">
        <v>1221</v>
      </c>
      <c r="Q52" s="184" t="s">
        <v>233</v>
      </c>
    </row>
    <row r="53" spans="1:17" ht="12" customHeight="1" x14ac:dyDescent="0.2">
      <c r="A53" s="141" t="s">
        <v>197</v>
      </c>
      <c r="B53" s="882">
        <v>177</v>
      </c>
      <c r="C53" s="882">
        <v>424</v>
      </c>
      <c r="D53" s="882">
        <v>300</v>
      </c>
      <c r="E53" s="882">
        <v>48</v>
      </c>
      <c r="F53" s="882">
        <v>949</v>
      </c>
      <c r="G53" s="882">
        <v>135</v>
      </c>
      <c r="H53" s="882">
        <v>208</v>
      </c>
      <c r="I53" s="882">
        <v>136</v>
      </c>
      <c r="J53" s="882">
        <v>32</v>
      </c>
      <c r="K53" s="882">
        <v>511</v>
      </c>
      <c r="L53" s="882">
        <v>312</v>
      </c>
      <c r="M53" s="882">
        <v>632</v>
      </c>
      <c r="N53" s="882">
        <v>436</v>
      </c>
      <c r="O53" s="882">
        <v>80</v>
      </c>
      <c r="P53" s="881">
        <v>1460</v>
      </c>
      <c r="Q53" s="184" t="s">
        <v>234</v>
      </c>
    </row>
    <row r="54" spans="1:17" ht="12" customHeight="1" x14ac:dyDescent="0.2">
      <c r="A54" s="141" t="s">
        <v>198</v>
      </c>
      <c r="B54" s="882">
        <v>29</v>
      </c>
      <c r="C54" s="882">
        <v>90</v>
      </c>
      <c r="D54" s="882">
        <v>60</v>
      </c>
      <c r="E54" s="882">
        <v>13</v>
      </c>
      <c r="F54" s="882">
        <v>192</v>
      </c>
      <c r="G54" s="882">
        <v>27</v>
      </c>
      <c r="H54" s="882">
        <v>64</v>
      </c>
      <c r="I54" s="882">
        <v>35</v>
      </c>
      <c r="J54" s="882">
        <v>15</v>
      </c>
      <c r="K54" s="882">
        <v>141</v>
      </c>
      <c r="L54" s="882">
        <v>56</v>
      </c>
      <c r="M54" s="882">
        <v>154</v>
      </c>
      <c r="N54" s="882">
        <v>95</v>
      </c>
      <c r="O54" s="882">
        <v>28</v>
      </c>
      <c r="P54" s="882">
        <v>333</v>
      </c>
      <c r="Q54" s="184" t="s">
        <v>198</v>
      </c>
    </row>
    <row r="55" spans="1:17" ht="12" customHeight="1" x14ac:dyDescent="0.2">
      <c r="A55" s="141" t="s">
        <v>199</v>
      </c>
      <c r="B55" s="882">
        <v>122</v>
      </c>
      <c r="C55" s="882">
        <v>244</v>
      </c>
      <c r="D55" s="882">
        <v>100</v>
      </c>
      <c r="E55" s="882">
        <v>10</v>
      </c>
      <c r="F55" s="882">
        <v>476</v>
      </c>
      <c r="G55" s="882">
        <v>117</v>
      </c>
      <c r="H55" s="882">
        <v>111</v>
      </c>
      <c r="I55" s="882">
        <v>48</v>
      </c>
      <c r="J55" s="882">
        <v>13</v>
      </c>
      <c r="K55" s="882">
        <v>289</v>
      </c>
      <c r="L55" s="882">
        <v>239</v>
      </c>
      <c r="M55" s="882">
        <v>355</v>
      </c>
      <c r="N55" s="882">
        <v>148</v>
      </c>
      <c r="O55" s="882">
        <v>23</v>
      </c>
      <c r="P55" s="882">
        <v>765</v>
      </c>
      <c r="Q55" s="184" t="s">
        <v>199</v>
      </c>
    </row>
    <row r="56" spans="1:17" ht="12" customHeight="1" x14ac:dyDescent="0.2">
      <c r="A56" s="141" t="s">
        <v>200</v>
      </c>
      <c r="B56" s="882">
        <v>553</v>
      </c>
      <c r="C56" s="881">
        <v>1128</v>
      </c>
      <c r="D56" s="882">
        <v>507</v>
      </c>
      <c r="E56" s="882">
        <v>96</v>
      </c>
      <c r="F56" s="881">
        <v>2284</v>
      </c>
      <c r="G56" s="882">
        <v>561</v>
      </c>
      <c r="H56" s="882">
        <v>623</v>
      </c>
      <c r="I56" s="882">
        <v>325</v>
      </c>
      <c r="J56" s="882">
        <v>68</v>
      </c>
      <c r="K56" s="881">
        <v>1577</v>
      </c>
      <c r="L56" s="881">
        <v>1114</v>
      </c>
      <c r="M56" s="881">
        <v>1751</v>
      </c>
      <c r="N56" s="882">
        <v>832</v>
      </c>
      <c r="O56" s="882">
        <v>164</v>
      </c>
      <c r="P56" s="881">
        <v>3861</v>
      </c>
      <c r="Q56" s="184" t="s">
        <v>200</v>
      </c>
    </row>
    <row r="57" spans="1:17" ht="12" customHeight="1" x14ac:dyDescent="0.2">
      <c r="A57" s="141" t="s">
        <v>201</v>
      </c>
      <c r="B57" s="882">
        <v>9</v>
      </c>
      <c r="C57" s="882">
        <v>25</v>
      </c>
      <c r="D57" s="882">
        <v>17</v>
      </c>
      <c r="E57" s="882">
        <v>4</v>
      </c>
      <c r="F57" s="882">
        <v>55</v>
      </c>
      <c r="G57" s="882">
        <v>17</v>
      </c>
      <c r="H57" s="882">
        <v>41</v>
      </c>
      <c r="I57" s="882">
        <v>46</v>
      </c>
      <c r="J57" s="882">
        <v>8</v>
      </c>
      <c r="K57" s="882">
        <v>112</v>
      </c>
      <c r="L57" s="882">
        <v>26</v>
      </c>
      <c r="M57" s="882">
        <v>66</v>
      </c>
      <c r="N57" s="882">
        <v>63</v>
      </c>
      <c r="O57" s="882">
        <v>12</v>
      </c>
      <c r="P57" s="882">
        <v>167</v>
      </c>
      <c r="Q57" s="184" t="s">
        <v>235</v>
      </c>
    </row>
    <row r="58" spans="1:17" ht="12" customHeight="1" x14ac:dyDescent="0.2">
      <c r="A58" s="141" t="s">
        <v>202</v>
      </c>
      <c r="B58" s="882">
        <v>5</v>
      </c>
      <c r="C58" s="882">
        <v>5</v>
      </c>
      <c r="D58" s="882">
        <v>1</v>
      </c>
      <c r="E58" s="722" t="s">
        <v>961</v>
      </c>
      <c r="F58" s="882">
        <v>11</v>
      </c>
      <c r="G58" s="882">
        <v>11</v>
      </c>
      <c r="H58" s="882">
        <v>64</v>
      </c>
      <c r="I58" s="882">
        <v>78</v>
      </c>
      <c r="J58" s="882">
        <v>2</v>
      </c>
      <c r="K58" s="882">
        <v>155</v>
      </c>
      <c r="L58" s="882">
        <v>16</v>
      </c>
      <c r="M58" s="882">
        <v>69</v>
      </c>
      <c r="N58" s="882">
        <v>79</v>
      </c>
      <c r="O58" s="882">
        <v>2</v>
      </c>
      <c r="P58" s="882">
        <v>166</v>
      </c>
      <c r="Q58" s="184" t="s">
        <v>236</v>
      </c>
    </row>
    <row r="59" spans="1:17" ht="12" customHeight="1" x14ac:dyDescent="0.2">
      <c r="A59" s="141" t="s">
        <v>203</v>
      </c>
      <c r="B59" s="882">
        <v>64</v>
      </c>
      <c r="C59" s="882">
        <v>100</v>
      </c>
      <c r="D59" s="882">
        <v>54</v>
      </c>
      <c r="E59" s="882">
        <v>2</v>
      </c>
      <c r="F59" s="882">
        <v>220</v>
      </c>
      <c r="G59" s="882">
        <v>55</v>
      </c>
      <c r="H59" s="882">
        <v>76</v>
      </c>
      <c r="I59" s="882">
        <v>30</v>
      </c>
      <c r="J59" s="882">
        <v>5</v>
      </c>
      <c r="K59" s="882">
        <v>166</v>
      </c>
      <c r="L59" s="882">
        <v>119</v>
      </c>
      <c r="M59" s="882">
        <v>176</v>
      </c>
      <c r="N59" s="882">
        <v>84</v>
      </c>
      <c r="O59" s="882">
        <v>7</v>
      </c>
      <c r="P59" s="882">
        <v>386</v>
      </c>
      <c r="Q59" s="184" t="s">
        <v>237</v>
      </c>
    </row>
    <row r="60" spans="1:17" s="238" customFormat="1" ht="12" customHeight="1" x14ac:dyDescent="0.2">
      <c r="A60" s="141" t="s">
        <v>204</v>
      </c>
      <c r="B60" s="882">
        <v>56</v>
      </c>
      <c r="C60" s="882">
        <v>93</v>
      </c>
      <c r="D60" s="882">
        <v>52</v>
      </c>
      <c r="E60" s="882">
        <v>17</v>
      </c>
      <c r="F60" s="882">
        <v>218</v>
      </c>
      <c r="G60" s="882">
        <v>41</v>
      </c>
      <c r="H60" s="882">
        <v>92</v>
      </c>
      <c r="I60" s="882">
        <v>100</v>
      </c>
      <c r="J60" s="882">
        <v>30</v>
      </c>
      <c r="K60" s="882">
        <v>263</v>
      </c>
      <c r="L60" s="882">
        <v>97</v>
      </c>
      <c r="M60" s="882">
        <v>185</v>
      </c>
      <c r="N60" s="882">
        <v>152</v>
      </c>
      <c r="O60" s="882">
        <v>47</v>
      </c>
      <c r="P60" s="882">
        <v>481</v>
      </c>
      <c r="Q60" s="184" t="s">
        <v>238</v>
      </c>
    </row>
    <row r="61" spans="1:17" ht="12" customHeight="1" x14ac:dyDescent="0.2">
      <c r="A61" s="287" t="s">
        <v>205</v>
      </c>
      <c r="B61" s="719">
        <v>1403</v>
      </c>
      <c r="C61" s="719">
        <v>2986</v>
      </c>
      <c r="D61" s="719">
        <v>1544</v>
      </c>
      <c r="E61" s="721">
        <v>244</v>
      </c>
      <c r="F61" s="719">
        <v>6177</v>
      </c>
      <c r="G61" s="719">
        <v>1311</v>
      </c>
      <c r="H61" s="719">
        <v>1772</v>
      </c>
      <c r="I61" s="719">
        <v>1093</v>
      </c>
      <c r="J61" s="721">
        <v>231</v>
      </c>
      <c r="K61" s="719">
        <v>4407</v>
      </c>
      <c r="L61" s="719">
        <v>2714</v>
      </c>
      <c r="M61" s="719">
        <v>4758</v>
      </c>
      <c r="N61" s="719">
        <v>2637</v>
      </c>
      <c r="O61" s="721">
        <v>475</v>
      </c>
      <c r="P61" s="719">
        <v>10584</v>
      </c>
      <c r="Q61" s="187" t="s">
        <v>293</v>
      </c>
    </row>
    <row r="62" spans="1:17" ht="12" customHeight="1" x14ac:dyDescent="0.2">
      <c r="A62" s="141"/>
      <c r="B62" s="235"/>
      <c r="C62" s="235"/>
      <c r="D62" s="235"/>
      <c r="E62" s="235"/>
      <c r="F62" s="235"/>
      <c r="G62" s="235"/>
      <c r="H62" s="235"/>
      <c r="I62" s="235"/>
      <c r="J62" s="235"/>
      <c r="K62" s="235"/>
      <c r="L62" s="235"/>
      <c r="M62" s="235"/>
      <c r="N62" s="235"/>
      <c r="O62" s="235"/>
      <c r="P62" s="235"/>
      <c r="Q62" s="184"/>
    </row>
    <row r="63" spans="1:17" ht="12" customHeight="1" x14ac:dyDescent="0.2">
      <c r="A63" s="141" t="s">
        <v>206</v>
      </c>
      <c r="B63" s="722">
        <v>7</v>
      </c>
      <c r="C63" s="722">
        <v>29</v>
      </c>
      <c r="D63" s="722">
        <v>17</v>
      </c>
      <c r="E63" s="722" t="s">
        <v>961</v>
      </c>
      <c r="F63" s="722">
        <v>53</v>
      </c>
      <c r="G63" s="722">
        <v>12</v>
      </c>
      <c r="H63" s="722">
        <v>66</v>
      </c>
      <c r="I63" s="722">
        <v>63</v>
      </c>
      <c r="J63" s="722">
        <v>16</v>
      </c>
      <c r="K63" s="722">
        <v>157</v>
      </c>
      <c r="L63" s="722">
        <v>19</v>
      </c>
      <c r="M63" s="722">
        <v>95</v>
      </c>
      <c r="N63" s="722">
        <v>80</v>
      </c>
      <c r="O63" s="722">
        <v>16</v>
      </c>
      <c r="P63" s="722">
        <v>210</v>
      </c>
      <c r="Q63" s="184" t="s">
        <v>239</v>
      </c>
    </row>
    <row r="64" spans="1:17" ht="12" customHeight="1" x14ac:dyDescent="0.2">
      <c r="A64" s="141" t="s">
        <v>207</v>
      </c>
      <c r="B64" s="722">
        <v>28</v>
      </c>
      <c r="C64" s="722">
        <v>53</v>
      </c>
      <c r="D64" s="722">
        <v>21</v>
      </c>
      <c r="E64" s="722">
        <v>2</v>
      </c>
      <c r="F64" s="722">
        <v>104</v>
      </c>
      <c r="G64" s="722">
        <v>31</v>
      </c>
      <c r="H64" s="722">
        <v>66</v>
      </c>
      <c r="I64" s="722">
        <v>37</v>
      </c>
      <c r="J64" s="722">
        <v>11</v>
      </c>
      <c r="K64" s="722">
        <v>145</v>
      </c>
      <c r="L64" s="722">
        <v>59</v>
      </c>
      <c r="M64" s="722">
        <v>119</v>
      </c>
      <c r="N64" s="722">
        <v>58</v>
      </c>
      <c r="O64" s="722">
        <v>13</v>
      </c>
      <c r="P64" s="722">
        <v>249</v>
      </c>
      <c r="Q64" s="184" t="s">
        <v>240</v>
      </c>
    </row>
    <row r="65" spans="1:17" ht="12" customHeight="1" x14ac:dyDescent="0.2">
      <c r="A65" s="141" t="s">
        <v>208</v>
      </c>
      <c r="B65" s="722">
        <v>29</v>
      </c>
      <c r="C65" s="722">
        <v>58</v>
      </c>
      <c r="D65" s="722">
        <v>24</v>
      </c>
      <c r="E65" s="722">
        <v>3</v>
      </c>
      <c r="F65" s="722">
        <v>114</v>
      </c>
      <c r="G65" s="722">
        <v>26</v>
      </c>
      <c r="H65" s="722">
        <v>71</v>
      </c>
      <c r="I65" s="722">
        <v>69</v>
      </c>
      <c r="J65" s="722">
        <v>19</v>
      </c>
      <c r="K65" s="722">
        <v>185</v>
      </c>
      <c r="L65" s="722">
        <v>55</v>
      </c>
      <c r="M65" s="722">
        <v>129</v>
      </c>
      <c r="N65" s="722">
        <v>93</v>
      </c>
      <c r="O65" s="722">
        <v>22</v>
      </c>
      <c r="P65" s="722">
        <v>299</v>
      </c>
      <c r="Q65" s="184" t="s">
        <v>241</v>
      </c>
    </row>
    <row r="66" spans="1:17" ht="12" customHeight="1" x14ac:dyDescent="0.2">
      <c r="A66" s="141" t="s">
        <v>209</v>
      </c>
      <c r="B66" s="722">
        <v>7</v>
      </c>
      <c r="C66" s="722">
        <v>35</v>
      </c>
      <c r="D66" s="722">
        <v>24</v>
      </c>
      <c r="E66" s="722">
        <v>6</v>
      </c>
      <c r="F66" s="722">
        <v>72</v>
      </c>
      <c r="G66" s="722">
        <v>5</v>
      </c>
      <c r="H66" s="722">
        <v>52</v>
      </c>
      <c r="I66" s="722">
        <v>57</v>
      </c>
      <c r="J66" s="722">
        <v>21</v>
      </c>
      <c r="K66" s="722">
        <v>135</v>
      </c>
      <c r="L66" s="722">
        <v>12</v>
      </c>
      <c r="M66" s="722">
        <v>87</v>
      </c>
      <c r="N66" s="722">
        <v>81</v>
      </c>
      <c r="O66" s="722">
        <v>27</v>
      </c>
      <c r="P66" s="722">
        <v>207</v>
      </c>
      <c r="Q66" s="184" t="s">
        <v>242</v>
      </c>
    </row>
    <row r="67" spans="1:17" ht="12" customHeight="1" x14ac:dyDescent="0.2">
      <c r="A67" s="141" t="s">
        <v>210</v>
      </c>
      <c r="B67" s="722">
        <v>96</v>
      </c>
      <c r="C67" s="722">
        <v>127</v>
      </c>
      <c r="D67" s="722">
        <v>143</v>
      </c>
      <c r="E67" s="722">
        <v>21</v>
      </c>
      <c r="F67" s="722">
        <v>387</v>
      </c>
      <c r="G67" s="722">
        <v>95</v>
      </c>
      <c r="H67" s="722">
        <v>149</v>
      </c>
      <c r="I67" s="722">
        <v>169</v>
      </c>
      <c r="J67" s="722">
        <v>58</v>
      </c>
      <c r="K67" s="722">
        <v>471</v>
      </c>
      <c r="L67" s="722">
        <v>191</v>
      </c>
      <c r="M67" s="722">
        <v>276</v>
      </c>
      <c r="N67" s="722">
        <v>312</v>
      </c>
      <c r="O67" s="722">
        <v>79</v>
      </c>
      <c r="P67" s="722">
        <v>858</v>
      </c>
      <c r="Q67" s="184" t="s">
        <v>243</v>
      </c>
    </row>
    <row r="68" spans="1:17" s="238" customFormat="1" ht="12" customHeight="1" x14ac:dyDescent="0.2">
      <c r="A68" s="141" t="s">
        <v>211</v>
      </c>
      <c r="B68" s="722">
        <v>26</v>
      </c>
      <c r="C68" s="722">
        <v>81</v>
      </c>
      <c r="D68" s="722">
        <v>57</v>
      </c>
      <c r="E68" s="722">
        <v>17</v>
      </c>
      <c r="F68" s="722">
        <v>181</v>
      </c>
      <c r="G68" s="722">
        <v>34</v>
      </c>
      <c r="H68" s="722">
        <v>119</v>
      </c>
      <c r="I68" s="722">
        <v>113</v>
      </c>
      <c r="J68" s="722">
        <v>34</v>
      </c>
      <c r="K68" s="722">
        <v>300</v>
      </c>
      <c r="L68" s="722">
        <v>60</v>
      </c>
      <c r="M68" s="722">
        <v>200</v>
      </c>
      <c r="N68" s="722">
        <v>170</v>
      </c>
      <c r="O68" s="722">
        <v>51</v>
      </c>
      <c r="P68" s="722">
        <v>481</v>
      </c>
      <c r="Q68" s="184" t="s">
        <v>244</v>
      </c>
    </row>
    <row r="69" spans="1:17" ht="12" customHeight="1" x14ac:dyDescent="0.2">
      <c r="A69" s="118" t="s">
        <v>212</v>
      </c>
      <c r="B69" s="720">
        <v>193</v>
      </c>
      <c r="C69" s="720">
        <v>383</v>
      </c>
      <c r="D69" s="720">
        <v>286</v>
      </c>
      <c r="E69" s="720">
        <v>49</v>
      </c>
      <c r="F69" s="720">
        <v>911</v>
      </c>
      <c r="G69" s="720">
        <v>203</v>
      </c>
      <c r="H69" s="720">
        <v>523</v>
      </c>
      <c r="I69" s="720">
        <v>508</v>
      </c>
      <c r="J69" s="720">
        <v>159</v>
      </c>
      <c r="K69" s="966">
        <v>1393</v>
      </c>
      <c r="L69" s="720">
        <v>396</v>
      </c>
      <c r="M69" s="720">
        <v>906</v>
      </c>
      <c r="N69" s="720">
        <v>794</v>
      </c>
      <c r="O69" s="720">
        <v>208</v>
      </c>
      <c r="P69" s="966">
        <v>2304</v>
      </c>
      <c r="Q69" s="187" t="s">
        <v>295</v>
      </c>
    </row>
    <row r="70" spans="1:17" s="238" customFormat="1" ht="12" customHeight="1" x14ac:dyDescent="0.2">
      <c r="A70" s="141"/>
      <c r="B70" s="235"/>
      <c r="C70" s="235"/>
      <c r="D70" s="235"/>
      <c r="E70" s="235"/>
      <c r="F70" s="235"/>
      <c r="G70" s="235"/>
      <c r="H70" s="235"/>
      <c r="I70" s="235"/>
      <c r="J70" s="235"/>
      <c r="K70" s="235"/>
      <c r="L70" s="235"/>
      <c r="M70" s="235"/>
      <c r="N70" s="235"/>
      <c r="O70" s="235"/>
      <c r="P70" s="235"/>
      <c r="Q70" s="184"/>
    </row>
    <row r="71" spans="1:17" ht="18.75" customHeight="1" x14ac:dyDescent="0.2">
      <c r="A71" s="118" t="s">
        <v>113</v>
      </c>
      <c r="B71" s="720">
        <v>1</v>
      </c>
      <c r="C71" s="720">
        <v>2</v>
      </c>
      <c r="D71" s="720">
        <v>3</v>
      </c>
      <c r="E71" s="720">
        <v>3</v>
      </c>
      <c r="F71" s="720">
        <v>9</v>
      </c>
      <c r="G71" s="720">
        <v>1</v>
      </c>
      <c r="H71" s="720">
        <v>5</v>
      </c>
      <c r="I71" s="720">
        <v>2</v>
      </c>
      <c r="J71" s="720">
        <v>2</v>
      </c>
      <c r="K71" s="720">
        <v>10</v>
      </c>
      <c r="L71" s="720">
        <v>2</v>
      </c>
      <c r="M71" s="720">
        <v>7</v>
      </c>
      <c r="N71" s="720">
        <v>5</v>
      </c>
      <c r="O71" s="720">
        <v>5</v>
      </c>
      <c r="P71" s="720">
        <v>19</v>
      </c>
      <c r="Q71" s="476" t="s">
        <v>112</v>
      </c>
    </row>
    <row r="72" spans="1:17" s="238" customFormat="1" ht="12" customHeight="1" x14ac:dyDescent="0.2">
      <c r="A72" s="141"/>
      <c r="B72" s="235"/>
      <c r="C72" s="235"/>
      <c r="D72" s="235"/>
      <c r="E72" s="235"/>
      <c r="F72" s="235"/>
      <c r="G72" s="235"/>
      <c r="H72" s="235"/>
      <c r="I72" s="235"/>
      <c r="J72" s="235"/>
      <c r="K72" s="235"/>
      <c r="L72" s="235"/>
      <c r="M72" s="235"/>
      <c r="N72" s="235"/>
      <c r="O72" s="235"/>
      <c r="P72" s="235"/>
      <c r="Q72" s="184"/>
    </row>
    <row r="73" spans="1:17" ht="12" customHeight="1" x14ac:dyDescent="0.2">
      <c r="A73" s="118" t="s">
        <v>213</v>
      </c>
      <c r="B73" s="720" t="s">
        <v>961</v>
      </c>
      <c r="C73" s="720" t="s">
        <v>961</v>
      </c>
      <c r="D73" s="720">
        <v>4</v>
      </c>
      <c r="E73" s="720" t="s">
        <v>961</v>
      </c>
      <c r="F73" s="720">
        <v>4</v>
      </c>
      <c r="G73" s="720" t="s">
        <v>961</v>
      </c>
      <c r="H73" s="720" t="s">
        <v>961</v>
      </c>
      <c r="I73" s="720" t="s">
        <v>961</v>
      </c>
      <c r="J73" s="720" t="s">
        <v>961</v>
      </c>
      <c r="K73" s="720" t="s">
        <v>961</v>
      </c>
      <c r="L73" s="720" t="s">
        <v>961</v>
      </c>
      <c r="M73" s="720" t="s">
        <v>961</v>
      </c>
      <c r="N73" s="720">
        <v>4</v>
      </c>
      <c r="O73" s="720" t="s">
        <v>961</v>
      </c>
      <c r="P73" s="720">
        <v>4</v>
      </c>
      <c r="Q73" s="187" t="s">
        <v>296</v>
      </c>
    </row>
    <row r="74" spans="1:17" ht="12" customHeight="1" x14ac:dyDescent="0.2">
      <c r="A74" s="141"/>
      <c r="B74" s="129"/>
      <c r="C74" s="129"/>
      <c r="D74" s="129"/>
      <c r="E74" s="129"/>
      <c r="F74" s="129"/>
      <c r="G74" s="129"/>
      <c r="H74" s="129"/>
      <c r="I74" s="129"/>
      <c r="J74" s="129"/>
      <c r="K74" s="129"/>
      <c r="L74" s="129"/>
      <c r="M74" s="129"/>
      <c r="N74" s="129"/>
      <c r="O74" s="129"/>
      <c r="P74" s="129"/>
      <c r="Q74" s="184"/>
    </row>
    <row r="75" spans="1:17" s="257" customFormat="1" ht="18" customHeight="1" x14ac:dyDescent="0.2">
      <c r="A75" s="280" t="s">
        <v>956</v>
      </c>
      <c r="B75" s="475">
        <v>5365</v>
      </c>
      <c r="C75" s="475">
        <v>10056</v>
      </c>
      <c r="D75" s="475">
        <v>7209</v>
      </c>
      <c r="E75" s="475">
        <v>2132</v>
      </c>
      <c r="F75" s="475">
        <v>24762</v>
      </c>
      <c r="G75" s="475">
        <v>4958</v>
      </c>
      <c r="H75" s="475">
        <v>9433</v>
      </c>
      <c r="I75" s="475">
        <v>9357</v>
      </c>
      <c r="J75" s="475">
        <v>3527</v>
      </c>
      <c r="K75" s="475">
        <v>27275</v>
      </c>
      <c r="L75" s="475">
        <v>10323</v>
      </c>
      <c r="M75" s="475">
        <v>19489</v>
      </c>
      <c r="N75" s="475">
        <v>16566</v>
      </c>
      <c r="O75" s="475">
        <v>5659</v>
      </c>
      <c r="P75" s="475">
        <v>52037</v>
      </c>
      <c r="Q75" s="261" t="s">
        <v>957</v>
      </c>
    </row>
    <row r="76" spans="1:17" ht="12" customHeight="1" x14ac:dyDescent="0.2">
      <c r="A76" s="248"/>
      <c r="B76" s="665"/>
      <c r="C76" s="665"/>
      <c r="D76" s="665"/>
      <c r="E76" s="665"/>
      <c r="F76" s="665"/>
      <c r="G76" s="665"/>
      <c r="H76" s="665"/>
      <c r="I76" s="665"/>
      <c r="J76" s="360"/>
      <c r="K76" s="666"/>
      <c r="L76" s="666"/>
      <c r="M76" s="666"/>
      <c r="N76" s="666"/>
      <c r="O76" s="666"/>
      <c r="P76" s="666"/>
      <c r="Q76" s="301"/>
    </row>
    <row r="77" spans="1:17" x14ac:dyDescent="0.2">
      <c r="A77" s="1058" t="s">
        <v>214</v>
      </c>
      <c r="B77" s="1058"/>
      <c r="C77" s="1058"/>
      <c r="D77" s="1058"/>
      <c r="E77" s="1058"/>
      <c r="F77" s="1058"/>
      <c r="G77" s="1058"/>
      <c r="H77" s="1058"/>
      <c r="I77" s="1058"/>
      <c r="J77" s="1049" t="s">
        <v>253</v>
      </c>
      <c r="K77" s="1049"/>
      <c r="L77" s="1049"/>
      <c r="M77" s="1049"/>
      <c r="N77" s="1049"/>
      <c r="O77" s="1049"/>
      <c r="P77" s="1049"/>
      <c r="Q77" s="1049"/>
    </row>
    <row r="78" spans="1:17" x14ac:dyDescent="0.2">
      <c r="B78" s="658"/>
      <c r="C78" s="658"/>
      <c r="D78" s="658"/>
      <c r="E78" s="658"/>
      <c r="F78" s="658"/>
      <c r="G78" s="658"/>
      <c r="H78" s="658"/>
      <c r="I78" s="658"/>
    </row>
    <row r="81" spans="2:16" ht="15" x14ac:dyDescent="0.25">
      <c r="B81" s="723"/>
      <c r="C81" s="723"/>
      <c r="D81" s="723"/>
      <c r="E81" s="723"/>
      <c r="F81" s="723"/>
      <c r="G81" s="723"/>
      <c r="H81" s="723"/>
      <c r="I81" s="723"/>
      <c r="J81" s="723"/>
      <c r="K81" s="723"/>
      <c r="L81" s="723"/>
      <c r="M81" s="723"/>
      <c r="N81" s="723"/>
      <c r="O81" s="723"/>
      <c r="P81" s="723"/>
    </row>
  </sheetData>
  <mergeCells count="27">
    <mergeCell ref="J77:Q77"/>
    <mergeCell ref="A77:I77"/>
    <mergeCell ref="A7:A10"/>
    <mergeCell ref="B7:F7"/>
    <mergeCell ref="B8:F8"/>
    <mergeCell ref="B9:B10"/>
    <mergeCell ref="C9:C10"/>
    <mergeCell ref="D9:D10"/>
    <mergeCell ref="L7:P7"/>
    <mergeCell ref="L8:P8"/>
    <mergeCell ref="Q7:Q10"/>
    <mergeCell ref="L9:L10"/>
    <mergeCell ref="M9:M10"/>
    <mergeCell ref="N9:N10"/>
    <mergeCell ref="G7:K7"/>
    <mergeCell ref="G8:K8"/>
    <mergeCell ref="A1:I1"/>
    <mergeCell ref="A3:I3"/>
    <mergeCell ref="E9:E10"/>
    <mergeCell ref="O9:O10"/>
    <mergeCell ref="J9:J10"/>
    <mergeCell ref="H9:H10"/>
    <mergeCell ref="I9:I10"/>
    <mergeCell ref="G9:G10"/>
    <mergeCell ref="A5:I5"/>
    <mergeCell ref="A2:Q2"/>
    <mergeCell ref="A4:Q4"/>
  </mergeCells>
  <phoneticPr fontId="1" type="noConversion"/>
  <pageMargins left="0.39370078740157483" right="0.39370078740157483" top="0.98425196850393704" bottom="0.78740157480314965" header="0.51181102362204722" footer="0.51181102362204722"/>
  <pageSetup paperSize="9" orientation="landscape" r:id="rId1"/>
  <headerFooter alignWithMargins="0"/>
  <rowBreaks count="2" manualBreakCount="2">
    <brk id="38" max="16383" man="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59"/>
  <sheetViews>
    <sheetView zoomScale="145" zoomScaleNormal="145" workbookViewId="0">
      <selection activeCell="A12" sqref="A12"/>
    </sheetView>
  </sheetViews>
  <sheetFormatPr baseColWidth="10" defaultRowHeight="12.75" x14ac:dyDescent="0.2"/>
  <cols>
    <col min="1" max="1" width="5.28515625" style="117" bestFit="1" customWidth="1"/>
    <col min="2" max="2" width="10.28515625" style="8" bestFit="1" customWidth="1"/>
    <col min="3" max="8" width="7.85546875" style="8" customWidth="1"/>
    <col min="9" max="14" width="7.85546875" style="38" customWidth="1"/>
  </cols>
  <sheetData>
    <row r="1" spans="1:14" ht="10.5" customHeight="1" x14ac:dyDescent="0.2">
      <c r="A1" s="1028" t="s">
        <v>967</v>
      </c>
      <c r="B1" s="1028"/>
      <c r="C1" s="1028"/>
      <c r="D1" s="1028"/>
      <c r="E1" s="1028"/>
      <c r="F1" s="1028"/>
      <c r="G1" s="1028"/>
      <c r="H1" s="1028"/>
      <c r="I1" s="1028"/>
      <c r="J1" s="1028"/>
      <c r="K1" s="1028"/>
      <c r="L1" s="1028"/>
      <c r="M1" s="1028"/>
      <c r="N1" s="1028"/>
    </row>
    <row r="2" spans="1:14" s="90" customFormat="1" ht="16.899999999999999" customHeight="1" x14ac:dyDescent="0.2">
      <c r="A2" s="1029" t="s">
        <v>1599</v>
      </c>
      <c r="B2" s="1029"/>
      <c r="C2" s="1029"/>
      <c r="D2" s="1029"/>
      <c r="E2" s="1029"/>
      <c r="F2" s="1029"/>
      <c r="G2" s="1029"/>
      <c r="H2" s="1029"/>
      <c r="I2" s="1029"/>
      <c r="J2" s="1029"/>
      <c r="K2" s="1029"/>
      <c r="L2" s="1029"/>
      <c r="M2" s="1029"/>
      <c r="N2" s="1029"/>
    </row>
    <row r="3" spans="1:14" ht="10.5" customHeight="1" x14ac:dyDescent="0.2">
      <c r="A3" s="1028" t="s">
        <v>912</v>
      </c>
      <c r="B3" s="1028"/>
      <c r="C3" s="1028"/>
      <c r="D3" s="1028"/>
      <c r="E3" s="1028"/>
      <c r="F3" s="1028"/>
      <c r="G3" s="1028"/>
      <c r="H3" s="1028"/>
      <c r="I3" s="1028"/>
      <c r="J3" s="1028"/>
      <c r="K3" s="1028"/>
      <c r="L3" s="1028"/>
      <c r="M3" s="1028"/>
      <c r="N3" s="1028"/>
    </row>
    <row r="4" spans="1:14" s="90" customFormat="1" ht="16.899999999999999" customHeight="1" x14ac:dyDescent="0.2">
      <c r="A4" s="1029" t="s">
        <v>1602</v>
      </c>
      <c r="B4" s="1029"/>
      <c r="C4" s="1029"/>
      <c r="D4" s="1029"/>
      <c r="E4" s="1029"/>
      <c r="F4" s="1029"/>
      <c r="G4" s="1029"/>
      <c r="H4" s="1029"/>
      <c r="I4" s="1029"/>
      <c r="J4" s="1029"/>
      <c r="K4" s="1029"/>
      <c r="L4" s="1029"/>
      <c r="M4" s="1029"/>
      <c r="N4" s="1029"/>
    </row>
    <row r="5" spans="1:14" ht="10.5" customHeight="1" x14ac:dyDescent="0.2">
      <c r="A5" s="1028" t="s">
        <v>913</v>
      </c>
      <c r="B5" s="1028"/>
      <c r="C5" s="1028"/>
      <c r="D5" s="1028"/>
      <c r="E5" s="1028"/>
      <c r="F5" s="1028"/>
      <c r="G5" s="1028"/>
      <c r="H5" s="1028"/>
      <c r="I5" s="1028"/>
      <c r="J5" s="1028"/>
      <c r="K5" s="1028"/>
      <c r="L5" s="1028"/>
      <c r="M5" s="1028"/>
      <c r="N5" s="1028"/>
    </row>
    <row r="6" spans="1:14" ht="10.5" customHeight="1" x14ac:dyDescent="0.2">
      <c r="A6" s="1030"/>
      <c r="B6" s="1030"/>
      <c r="C6" s="1030"/>
      <c r="D6" s="1030"/>
      <c r="E6" s="1030"/>
      <c r="F6" s="1030"/>
      <c r="G6" s="1030"/>
      <c r="H6" s="1030"/>
      <c r="I6" s="1030"/>
      <c r="J6" s="1030"/>
      <c r="K6" s="1030"/>
      <c r="L6" s="1030"/>
      <c r="M6" s="1030"/>
      <c r="N6" s="1030"/>
    </row>
    <row r="7" spans="1:14" ht="11.25" customHeight="1" x14ac:dyDescent="0.2">
      <c r="A7" s="132" t="s">
        <v>968</v>
      </c>
      <c r="B7" s="1006" t="s">
        <v>970</v>
      </c>
      <c r="C7" s="1007"/>
      <c r="D7" s="1007"/>
      <c r="E7" s="1007"/>
      <c r="F7" s="1007"/>
      <c r="G7" s="1007"/>
      <c r="H7" s="1008"/>
      <c r="I7" s="1070" t="s">
        <v>972</v>
      </c>
      <c r="J7" s="1071"/>
      <c r="K7" s="1071"/>
      <c r="L7" s="1071"/>
      <c r="M7" s="1071"/>
      <c r="N7" s="1071"/>
    </row>
    <row r="8" spans="1:14" ht="11.25" customHeight="1" thickBot="1" x14ac:dyDescent="0.25">
      <c r="A8" s="139"/>
      <c r="B8" s="1050" t="s">
        <v>971</v>
      </c>
      <c r="C8" s="1066"/>
      <c r="D8" s="1066"/>
      <c r="E8" s="1066"/>
      <c r="F8" s="1066"/>
      <c r="G8" s="1066"/>
      <c r="H8" s="1051"/>
      <c r="I8" s="1067" t="s">
        <v>973</v>
      </c>
      <c r="J8" s="1068"/>
      <c r="K8" s="1068"/>
      <c r="L8" s="1068"/>
      <c r="M8" s="1068"/>
      <c r="N8" s="1068"/>
    </row>
    <row r="9" spans="1:14" ht="11.25" customHeight="1" x14ac:dyDescent="0.2">
      <c r="A9" s="132" t="s">
        <v>969</v>
      </c>
      <c r="B9" s="560" t="s">
        <v>1058</v>
      </c>
      <c r="C9" s="561" t="s">
        <v>939</v>
      </c>
      <c r="D9" s="561" t="s">
        <v>978</v>
      </c>
      <c r="E9" s="561" t="s">
        <v>980</v>
      </c>
      <c r="F9" s="561" t="s">
        <v>946</v>
      </c>
      <c r="G9" s="561" t="s">
        <v>1527</v>
      </c>
      <c r="H9" s="561" t="s">
        <v>950</v>
      </c>
      <c r="I9" s="35" t="s">
        <v>939</v>
      </c>
      <c r="J9" s="35" t="s">
        <v>978</v>
      </c>
      <c r="K9" s="35" t="s">
        <v>980</v>
      </c>
      <c r="L9" s="35" t="s">
        <v>946</v>
      </c>
      <c r="M9" s="561" t="s">
        <v>1527</v>
      </c>
      <c r="N9" s="36" t="s">
        <v>950</v>
      </c>
    </row>
    <row r="10" spans="1:14" ht="11.25" customHeight="1" x14ac:dyDescent="0.2">
      <c r="A10" s="139"/>
      <c r="B10" s="560" t="s">
        <v>974</v>
      </c>
      <c r="C10" s="560" t="s">
        <v>940</v>
      </c>
      <c r="D10" s="560" t="s">
        <v>979</v>
      </c>
      <c r="E10" s="560" t="s">
        <v>981</v>
      </c>
      <c r="F10" s="560" t="s">
        <v>947</v>
      </c>
      <c r="G10" s="560" t="s">
        <v>1528</v>
      </c>
      <c r="H10" s="560" t="s">
        <v>951</v>
      </c>
      <c r="I10" s="35" t="s">
        <v>940</v>
      </c>
      <c r="J10" s="35" t="s">
        <v>979</v>
      </c>
      <c r="K10" s="35" t="s">
        <v>981</v>
      </c>
      <c r="L10" s="35" t="s">
        <v>947</v>
      </c>
      <c r="M10" s="560" t="s">
        <v>1528</v>
      </c>
      <c r="N10" s="36" t="s">
        <v>951</v>
      </c>
    </row>
    <row r="11" spans="1:14" ht="11.25" customHeight="1" x14ac:dyDescent="0.2">
      <c r="A11" s="139"/>
      <c r="B11" s="560"/>
      <c r="C11" s="562"/>
      <c r="D11" s="562"/>
      <c r="E11" s="562"/>
      <c r="F11" s="560"/>
      <c r="G11" s="560"/>
      <c r="H11" s="560"/>
      <c r="I11" s="37"/>
      <c r="J11" s="37"/>
      <c r="K11" s="37"/>
      <c r="L11" s="35"/>
      <c r="M11" s="560"/>
      <c r="N11" s="36"/>
    </row>
    <row r="12" spans="1:14" ht="11.25" customHeight="1" x14ac:dyDescent="0.2">
      <c r="A12" s="139"/>
      <c r="B12" s="560" t="s">
        <v>1115</v>
      </c>
      <c r="C12" s="560" t="s">
        <v>976</v>
      </c>
      <c r="D12" s="560" t="s">
        <v>943</v>
      </c>
      <c r="E12" s="560" t="s">
        <v>948</v>
      </c>
      <c r="F12" s="560" t="s">
        <v>948</v>
      </c>
      <c r="G12" s="560" t="s">
        <v>1530</v>
      </c>
      <c r="H12" s="560" t="s">
        <v>479</v>
      </c>
      <c r="I12" s="35" t="s">
        <v>976</v>
      </c>
      <c r="J12" s="35" t="s">
        <v>943</v>
      </c>
      <c r="K12" s="35" t="s">
        <v>948</v>
      </c>
      <c r="L12" s="35" t="s">
        <v>948</v>
      </c>
      <c r="M12" s="560" t="s">
        <v>1530</v>
      </c>
      <c r="N12" s="36" t="s">
        <v>479</v>
      </c>
    </row>
    <row r="13" spans="1:14" ht="11.25" customHeight="1" x14ac:dyDescent="0.2">
      <c r="A13" s="362"/>
      <c r="B13" s="563" t="s">
        <v>1116</v>
      </c>
      <c r="C13" s="563" t="s">
        <v>977</v>
      </c>
      <c r="D13" s="564"/>
      <c r="E13" s="563" t="s">
        <v>982</v>
      </c>
      <c r="F13" s="565" t="s">
        <v>949</v>
      </c>
      <c r="G13" s="563" t="s">
        <v>1529</v>
      </c>
      <c r="H13" s="563" t="s">
        <v>953</v>
      </c>
      <c r="I13" s="363" t="s">
        <v>977</v>
      </c>
      <c r="J13" s="364"/>
      <c r="K13" s="363" t="s">
        <v>982</v>
      </c>
      <c r="L13" s="365" t="s">
        <v>949</v>
      </c>
      <c r="M13" s="563" t="s">
        <v>1529</v>
      </c>
      <c r="N13" s="366" t="s">
        <v>953</v>
      </c>
    </row>
    <row r="14" spans="1:14" ht="9.75" customHeight="1" x14ac:dyDescent="0.2">
      <c r="A14" s="131"/>
      <c r="B14" s="21"/>
      <c r="C14" s="21"/>
      <c r="D14" s="21"/>
      <c r="E14" s="21"/>
      <c r="F14" s="21"/>
      <c r="G14" s="21"/>
      <c r="H14" s="21"/>
      <c r="I14" s="25"/>
      <c r="J14" s="25"/>
      <c r="K14" s="25"/>
      <c r="L14" s="25"/>
      <c r="M14" s="25"/>
      <c r="N14" s="25"/>
    </row>
    <row r="15" spans="1:14" s="90" customFormat="1" ht="11.25" customHeight="1" x14ac:dyDescent="0.2">
      <c r="A15" s="141">
        <v>1970</v>
      </c>
      <c r="B15" s="9">
        <v>31430</v>
      </c>
      <c r="C15" s="9">
        <v>623</v>
      </c>
      <c r="D15" s="9">
        <v>283</v>
      </c>
      <c r="E15" s="9">
        <v>340</v>
      </c>
      <c r="F15" s="9">
        <v>-332</v>
      </c>
      <c r="G15" s="9"/>
      <c r="H15" s="9">
        <v>8</v>
      </c>
      <c r="I15" s="26">
        <v>19.8</v>
      </c>
      <c r="J15" s="26">
        <v>9</v>
      </c>
      <c r="K15" s="26">
        <v>10.8</v>
      </c>
      <c r="L15" s="26">
        <v>-10.6</v>
      </c>
      <c r="M15" s="26"/>
      <c r="N15" s="26">
        <v>0.3</v>
      </c>
    </row>
    <row r="16" spans="1:14" s="90" customFormat="1" ht="11.25" customHeight="1" x14ac:dyDescent="0.2">
      <c r="A16" s="141">
        <v>1971</v>
      </c>
      <c r="B16" s="9">
        <v>30645</v>
      </c>
      <c r="C16" s="9">
        <v>616</v>
      </c>
      <c r="D16" s="9">
        <v>262</v>
      </c>
      <c r="E16" s="9">
        <v>354</v>
      </c>
      <c r="F16" s="9">
        <v>-315</v>
      </c>
      <c r="G16" s="9"/>
      <c r="H16" s="9">
        <v>-785</v>
      </c>
      <c r="I16" s="26">
        <v>19.8</v>
      </c>
      <c r="J16" s="26">
        <v>8.4</v>
      </c>
      <c r="K16" s="26">
        <v>11.4</v>
      </c>
      <c r="L16" s="26">
        <v>-10.1</v>
      </c>
      <c r="M16" s="26"/>
      <c r="N16" s="26">
        <v>-25.3</v>
      </c>
    </row>
    <row r="17" spans="1:14" s="90" customFormat="1" ht="11.25" customHeight="1" x14ac:dyDescent="0.2">
      <c r="A17" s="141">
        <v>1972</v>
      </c>
      <c r="B17" s="9">
        <v>30826</v>
      </c>
      <c r="C17" s="9">
        <v>580</v>
      </c>
      <c r="D17" s="9">
        <v>283</v>
      </c>
      <c r="E17" s="9">
        <v>297</v>
      </c>
      <c r="F17" s="9">
        <v>-116</v>
      </c>
      <c r="G17" s="9"/>
      <c r="H17" s="9">
        <v>181</v>
      </c>
      <c r="I17" s="26">
        <v>18.899999999999999</v>
      </c>
      <c r="J17" s="26">
        <v>9.1999999999999993</v>
      </c>
      <c r="K17" s="26">
        <v>9.6999999999999993</v>
      </c>
      <c r="L17" s="26">
        <v>-3.8</v>
      </c>
      <c r="M17" s="26"/>
      <c r="N17" s="26">
        <v>5.9</v>
      </c>
    </row>
    <row r="18" spans="1:14" s="90" customFormat="1" ht="11.25" customHeight="1" x14ac:dyDescent="0.2">
      <c r="A18" s="141">
        <v>1973</v>
      </c>
      <c r="B18" s="9">
        <v>30959</v>
      </c>
      <c r="C18" s="9">
        <v>555</v>
      </c>
      <c r="D18" s="9">
        <v>305</v>
      </c>
      <c r="E18" s="9">
        <v>250</v>
      </c>
      <c r="F18" s="9">
        <v>-117</v>
      </c>
      <c r="G18" s="9"/>
      <c r="H18" s="9">
        <v>133</v>
      </c>
      <c r="I18" s="26">
        <v>18</v>
      </c>
      <c r="J18" s="26">
        <v>9.9</v>
      </c>
      <c r="K18" s="26">
        <v>8.1</v>
      </c>
      <c r="L18" s="26">
        <v>-3.8</v>
      </c>
      <c r="M18" s="26"/>
      <c r="N18" s="26">
        <v>4.3</v>
      </c>
    </row>
    <row r="19" spans="1:14" s="90" customFormat="1" ht="11.25" customHeight="1" x14ac:dyDescent="0.2">
      <c r="A19" s="141">
        <v>1974</v>
      </c>
      <c r="B19" s="9">
        <v>31104</v>
      </c>
      <c r="C19" s="9">
        <v>568</v>
      </c>
      <c r="D19" s="9">
        <v>289</v>
      </c>
      <c r="E19" s="9">
        <v>279</v>
      </c>
      <c r="F19" s="9">
        <v>-134</v>
      </c>
      <c r="G19" s="9"/>
      <c r="H19" s="9">
        <v>145</v>
      </c>
      <c r="I19" s="26">
        <v>18.3</v>
      </c>
      <c r="J19" s="26">
        <v>9.3000000000000007</v>
      </c>
      <c r="K19" s="26">
        <v>9</v>
      </c>
      <c r="L19" s="26">
        <v>-4.3</v>
      </c>
      <c r="M19" s="26"/>
      <c r="N19" s="26">
        <v>4.7</v>
      </c>
    </row>
    <row r="20" spans="1:14" s="90" customFormat="1" ht="11.25" customHeight="1" x14ac:dyDescent="0.2">
      <c r="A20" s="141">
        <v>1975</v>
      </c>
      <c r="B20" s="9">
        <v>31209</v>
      </c>
      <c r="C20" s="9">
        <v>541</v>
      </c>
      <c r="D20" s="9">
        <v>282</v>
      </c>
      <c r="E20" s="9">
        <v>259</v>
      </c>
      <c r="F20" s="9">
        <v>-154</v>
      </c>
      <c r="G20" s="9"/>
      <c r="H20" s="9">
        <v>105</v>
      </c>
      <c r="I20" s="26">
        <v>17.399999999999999</v>
      </c>
      <c r="J20" s="26">
        <v>9.1</v>
      </c>
      <c r="K20" s="26">
        <v>8.3000000000000007</v>
      </c>
      <c r="L20" s="26">
        <v>-4.9000000000000004</v>
      </c>
      <c r="M20" s="26"/>
      <c r="N20" s="26">
        <v>3.4</v>
      </c>
    </row>
    <row r="21" spans="1:14" s="90" customFormat="1" ht="11.25" customHeight="1" x14ac:dyDescent="0.2">
      <c r="A21" s="141">
        <v>1976</v>
      </c>
      <c r="B21" s="9">
        <v>31313</v>
      </c>
      <c r="C21" s="9">
        <v>483</v>
      </c>
      <c r="D21" s="9">
        <v>295</v>
      </c>
      <c r="E21" s="9">
        <v>188</v>
      </c>
      <c r="F21" s="9">
        <v>-84</v>
      </c>
      <c r="G21" s="9"/>
      <c r="H21" s="9">
        <v>104</v>
      </c>
      <c r="I21" s="26">
        <v>15.5</v>
      </c>
      <c r="J21" s="26">
        <v>9.4</v>
      </c>
      <c r="K21" s="26">
        <v>6</v>
      </c>
      <c r="L21" s="26">
        <v>-2.7</v>
      </c>
      <c r="M21" s="26"/>
      <c r="N21" s="26">
        <v>3.3</v>
      </c>
    </row>
    <row r="22" spans="1:14" s="90" customFormat="1" ht="11.25" customHeight="1" x14ac:dyDescent="0.2">
      <c r="A22" s="141">
        <v>1977</v>
      </c>
      <c r="B22" s="9">
        <v>31360</v>
      </c>
      <c r="C22" s="9">
        <v>485</v>
      </c>
      <c r="D22" s="9">
        <v>292</v>
      </c>
      <c r="E22" s="9">
        <v>193</v>
      </c>
      <c r="F22" s="9">
        <v>-146</v>
      </c>
      <c r="G22" s="9"/>
      <c r="H22" s="9">
        <v>47</v>
      </c>
      <c r="I22" s="26">
        <v>15.5</v>
      </c>
      <c r="J22" s="26">
        <v>9.3000000000000007</v>
      </c>
      <c r="K22" s="26">
        <v>6.2</v>
      </c>
      <c r="L22" s="26">
        <v>-4.7</v>
      </c>
      <c r="M22" s="26"/>
      <c r="N22" s="26">
        <v>1.5</v>
      </c>
    </row>
    <row r="23" spans="1:14" s="90" customFormat="1" ht="11.25" customHeight="1" x14ac:dyDescent="0.2">
      <c r="A23" s="141">
        <v>1978</v>
      </c>
      <c r="B23" s="9">
        <v>31472</v>
      </c>
      <c r="C23" s="9">
        <v>501</v>
      </c>
      <c r="D23" s="9">
        <v>261</v>
      </c>
      <c r="E23" s="9">
        <v>240</v>
      </c>
      <c r="F23" s="9">
        <v>-128</v>
      </c>
      <c r="G23" s="9"/>
      <c r="H23" s="9">
        <v>112</v>
      </c>
      <c r="I23" s="26">
        <v>15.9</v>
      </c>
      <c r="J23" s="26">
        <v>8.3000000000000007</v>
      </c>
      <c r="K23" s="26">
        <v>7.6</v>
      </c>
      <c r="L23" s="26">
        <v>-4.0999999999999996</v>
      </c>
      <c r="M23" s="26"/>
      <c r="N23" s="26">
        <v>3.6</v>
      </c>
    </row>
    <row r="24" spans="1:14" s="90" customFormat="1" ht="11.25" customHeight="1" x14ac:dyDescent="0.2">
      <c r="A24" s="141">
        <v>1979</v>
      </c>
      <c r="B24" s="9">
        <v>31530</v>
      </c>
      <c r="C24" s="9">
        <v>489</v>
      </c>
      <c r="D24" s="9">
        <v>270</v>
      </c>
      <c r="E24" s="9">
        <v>219</v>
      </c>
      <c r="F24" s="9">
        <v>-161</v>
      </c>
      <c r="G24" s="9"/>
      <c r="H24" s="9">
        <v>58</v>
      </c>
      <c r="I24" s="26">
        <v>15.5</v>
      </c>
      <c r="J24" s="26">
        <v>8.6</v>
      </c>
      <c r="K24" s="26">
        <v>7</v>
      </c>
      <c r="L24" s="26">
        <v>-5.0999999999999996</v>
      </c>
      <c r="M24" s="26"/>
      <c r="N24" s="26">
        <v>1.8</v>
      </c>
    </row>
    <row r="25" spans="1:14" s="90" customFormat="1" ht="11.25" customHeight="1" x14ac:dyDescent="0.2">
      <c r="A25" s="141">
        <v>1980</v>
      </c>
      <c r="B25" s="9">
        <v>31661</v>
      </c>
      <c r="C25" s="9">
        <v>495</v>
      </c>
      <c r="D25" s="9">
        <v>303</v>
      </c>
      <c r="E25" s="9">
        <v>192</v>
      </c>
      <c r="F25" s="9">
        <v>-61</v>
      </c>
      <c r="G25" s="9"/>
      <c r="H25" s="9">
        <v>131</v>
      </c>
      <c r="I25" s="26">
        <v>15.7</v>
      </c>
      <c r="J25" s="26">
        <v>9.6</v>
      </c>
      <c r="K25" s="26">
        <v>6.1</v>
      </c>
      <c r="L25" s="26">
        <v>-1.9</v>
      </c>
      <c r="M25" s="26"/>
      <c r="N25" s="26">
        <v>4.0999999999999996</v>
      </c>
    </row>
    <row r="26" spans="1:14" s="90" customFormat="1" ht="11.25" customHeight="1" x14ac:dyDescent="0.2">
      <c r="A26" s="141">
        <v>1981</v>
      </c>
      <c r="B26" s="9">
        <v>31134</v>
      </c>
      <c r="C26" s="9">
        <v>516</v>
      </c>
      <c r="D26" s="9">
        <v>262</v>
      </c>
      <c r="E26" s="9">
        <v>254</v>
      </c>
      <c r="F26" s="9">
        <v>-86</v>
      </c>
      <c r="G26" s="9"/>
      <c r="H26" s="9">
        <v>-527</v>
      </c>
      <c r="I26" s="26">
        <v>16.399999999999999</v>
      </c>
      <c r="J26" s="26">
        <v>8.3000000000000007</v>
      </c>
      <c r="K26" s="26">
        <v>8.1</v>
      </c>
      <c r="L26" s="26">
        <v>-2.7</v>
      </c>
      <c r="M26" s="26"/>
      <c r="N26" s="26">
        <v>-16.8</v>
      </c>
    </row>
    <row r="27" spans="1:14" s="90" customFormat="1" ht="11.25" customHeight="1" x14ac:dyDescent="0.2">
      <c r="A27" s="141">
        <v>1982</v>
      </c>
      <c r="B27" s="9">
        <v>31388</v>
      </c>
      <c r="C27" s="9">
        <v>535</v>
      </c>
      <c r="D27" s="9">
        <v>258</v>
      </c>
      <c r="E27" s="9">
        <v>277</v>
      </c>
      <c r="F27" s="9">
        <v>-23</v>
      </c>
      <c r="G27" s="9"/>
      <c r="H27" s="9">
        <v>254</v>
      </c>
      <c r="I27" s="26">
        <v>17.100000000000001</v>
      </c>
      <c r="J27" s="26">
        <v>8.3000000000000007</v>
      </c>
      <c r="K27" s="26">
        <v>8.9</v>
      </c>
      <c r="L27" s="26">
        <v>-0.7</v>
      </c>
      <c r="M27" s="26"/>
      <c r="N27" s="26">
        <v>8.1</v>
      </c>
    </row>
    <row r="28" spans="1:14" s="90" customFormat="1" ht="11.25" customHeight="1" x14ac:dyDescent="0.2">
      <c r="A28" s="141">
        <v>1983</v>
      </c>
      <c r="B28" s="9">
        <v>31483</v>
      </c>
      <c r="C28" s="9">
        <v>488</v>
      </c>
      <c r="D28" s="9">
        <v>236</v>
      </c>
      <c r="E28" s="9">
        <v>252</v>
      </c>
      <c r="F28" s="9">
        <v>-157</v>
      </c>
      <c r="G28" s="9"/>
      <c r="H28" s="9">
        <v>95</v>
      </c>
      <c r="I28" s="26">
        <v>15.5</v>
      </c>
      <c r="J28" s="26">
        <v>7.5</v>
      </c>
      <c r="K28" s="26">
        <v>8</v>
      </c>
      <c r="L28" s="26">
        <v>-5</v>
      </c>
      <c r="M28" s="26"/>
      <c r="N28" s="26">
        <v>3</v>
      </c>
    </row>
    <row r="29" spans="1:14" s="90" customFormat="1" ht="11.25" customHeight="1" x14ac:dyDescent="0.2">
      <c r="A29" s="141">
        <v>1984</v>
      </c>
      <c r="B29" s="9">
        <v>31666</v>
      </c>
      <c r="C29" s="9">
        <v>518</v>
      </c>
      <c r="D29" s="9">
        <v>250</v>
      </c>
      <c r="E29" s="9">
        <v>268</v>
      </c>
      <c r="F29" s="9">
        <v>-85</v>
      </c>
      <c r="G29" s="9"/>
      <c r="H29" s="9">
        <v>183</v>
      </c>
      <c r="I29" s="26">
        <v>16.399999999999999</v>
      </c>
      <c r="J29" s="26">
        <v>7.9</v>
      </c>
      <c r="K29" s="26">
        <v>8.5</v>
      </c>
      <c r="L29" s="26">
        <v>-2.7</v>
      </c>
      <c r="M29" s="26"/>
      <c r="N29" s="26">
        <v>5.8</v>
      </c>
    </row>
    <row r="30" spans="1:14" s="90" customFormat="1" ht="11.25" customHeight="1" x14ac:dyDescent="0.2">
      <c r="A30" s="141">
        <v>1985</v>
      </c>
      <c r="B30" s="9">
        <v>31789</v>
      </c>
      <c r="C30" s="9">
        <v>478</v>
      </c>
      <c r="D30" s="9">
        <v>259</v>
      </c>
      <c r="E30" s="9">
        <v>219</v>
      </c>
      <c r="F30" s="9">
        <v>-96</v>
      </c>
      <c r="G30" s="9"/>
      <c r="H30" s="9">
        <v>123</v>
      </c>
      <c r="I30" s="26">
        <v>15.1</v>
      </c>
      <c r="J30" s="26">
        <v>8.1999999999999993</v>
      </c>
      <c r="K30" s="26">
        <v>6.9</v>
      </c>
      <c r="L30" s="26">
        <v>-3</v>
      </c>
      <c r="M30" s="26"/>
      <c r="N30" s="26">
        <v>3.9</v>
      </c>
    </row>
    <row r="31" spans="1:14" s="90" customFormat="1" ht="11.25" customHeight="1" x14ac:dyDescent="0.2">
      <c r="A31" s="141">
        <v>1986</v>
      </c>
      <c r="B31" s="9">
        <v>31927</v>
      </c>
      <c r="C31" s="9">
        <v>454</v>
      </c>
      <c r="D31" s="9">
        <v>246</v>
      </c>
      <c r="E31" s="9">
        <v>208</v>
      </c>
      <c r="F31" s="9">
        <v>-70</v>
      </c>
      <c r="G31" s="9"/>
      <c r="H31" s="9">
        <v>138</v>
      </c>
      <c r="I31" s="26">
        <v>14.3</v>
      </c>
      <c r="J31" s="26">
        <v>7.7</v>
      </c>
      <c r="K31" s="26">
        <v>6.5</v>
      </c>
      <c r="L31" s="26">
        <v>-2.2000000000000002</v>
      </c>
      <c r="M31" s="26"/>
      <c r="N31" s="26">
        <v>4.3</v>
      </c>
    </row>
    <row r="32" spans="1:14" s="90" customFormat="1" ht="11.25" customHeight="1" x14ac:dyDescent="0.2">
      <c r="A32" s="141">
        <v>1987</v>
      </c>
      <c r="B32" s="9">
        <v>32046</v>
      </c>
      <c r="C32" s="9">
        <v>429</v>
      </c>
      <c r="D32" s="9">
        <v>237</v>
      </c>
      <c r="E32" s="9">
        <v>192</v>
      </c>
      <c r="F32" s="9">
        <v>-73</v>
      </c>
      <c r="G32" s="9"/>
      <c r="H32" s="9">
        <v>119</v>
      </c>
      <c r="I32" s="26">
        <v>13.4</v>
      </c>
      <c r="J32" s="26">
        <v>7.4</v>
      </c>
      <c r="K32" s="26">
        <v>6</v>
      </c>
      <c r="L32" s="26">
        <v>-2.2999999999999998</v>
      </c>
      <c r="M32" s="26"/>
      <c r="N32" s="26">
        <v>3.7</v>
      </c>
    </row>
    <row r="33" spans="1:15" s="90" customFormat="1" ht="11.25" customHeight="1" x14ac:dyDescent="0.2">
      <c r="A33" s="141">
        <v>1988</v>
      </c>
      <c r="B33" s="9">
        <v>32162</v>
      </c>
      <c r="C33" s="9">
        <v>453</v>
      </c>
      <c r="D33" s="9">
        <v>285</v>
      </c>
      <c r="E33" s="9">
        <v>168</v>
      </c>
      <c r="F33" s="9">
        <v>-52</v>
      </c>
      <c r="G33" s="9"/>
      <c r="H33" s="9">
        <v>116</v>
      </c>
      <c r="I33" s="26">
        <v>14.1</v>
      </c>
      <c r="J33" s="26">
        <v>8.9</v>
      </c>
      <c r="K33" s="26">
        <v>5.2</v>
      </c>
      <c r="L33" s="26">
        <v>-1.6</v>
      </c>
      <c r="M33" s="26"/>
      <c r="N33" s="26">
        <v>3.6</v>
      </c>
    </row>
    <row r="34" spans="1:15" s="90" customFormat="1" ht="11.25" customHeight="1" x14ac:dyDescent="0.2">
      <c r="A34" s="141">
        <v>1989</v>
      </c>
      <c r="B34" s="9">
        <v>32330</v>
      </c>
      <c r="C34" s="9">
        <v>481</v>
      </c>
      <c r="D34" s="9">
        <v>253</v>
      </c>
      <c r="E34" s="9">
        <v>228</v>
      </c>
      <c r="F34" s="9">
        <v>-60</v>
      </c>
      <c r="G34" s="9"/>
      <c r="H34" s="9">
        <v>168</v>
      </c>
      <c r="I34" s="26">
        <v>14.9</v>
      </c>
      <c r="J34" s="26">
        <v>7.8</v>
      </c>
      <c r="K34" s="26">
        <v>7.1</v>
      </c>
      <c r="L34" s="26">
        <v>-1.9</v>
      </c>
      <c r="M34" s="26"/>
      <c r="N34" s="26">
        <v>5.2</v>
      </c>
    </row>
    <row r="35" spans="1:15" s="90" customFormat="1" ht="11.25" customHeight="1" x14ac:dyDescent="0.2">
      <c r="A35" s="141">
        <v>1990</v>
      </c>
      <c r="B35" s="9">
        <v>32555</v>
      </c>
      <c r="C35" s="9">
        <v>509</v>
      </c>
      <c r="D35" s="9">
        <v>265</v>
      </c>
      <c r="E35" s="9">
        <v>244</v>
      </c>
      <c r="F35" s="9">
        <v>-19</v>
      </c>
      <c r="G35" s="9"/>
      <c r="H35" s="9">
        <v>225</v>
      </c>
      <c r="I35" s="26">
        <v>15.7</v>
      </c>
      <c r="J35" s="26">
        <v>8.1999999999999993</v>
      </c>
      <c r="K35" s="26">
        <v>7.5</v>
      </c>
      <c r="L35" s="26">
        <v>-0.6</v>
      </c>
      <c r="M35" s="26"/>
      <c r="N35" s="26">
        <v>6.9</v>
      </c>
    </row>
    <row r="36" spans="1:15" s="90" customFormat="1" ht="11.25" customHeight="1" x14ac:dyDescent="0.2">
      <c r="A36" s="141">
        <v>1991</v>
      </c>
      <c r="B36" s="9">
        <v>32497</v>
      </c>
      <c r="C36" s="9">
        <v>449</v>
      </c>
      <c r="D36" s="9">
        <v>242</v>
      </c>
      <c r="E36" s="9">
        <v>207</v>
      </c>
      <c r="F36" s="9">
        <v>-91</v>
      </c>
      <c r="G36" s="9"/>
      <c r="H36" s="9">
        <v>-58</v>
      </c>
      <c r="I36" s="26">
        <v>13.8</v>
      </c>
      <c r="J36" s="26">
        <v>7.4</v>
      </c>
      <c r="K36" s="26">
        <v>6.4</v>
      </c>
      <c r="L36" s="26">
        <v>-2.8</v>
      </c>
      <c r="M36" s="26"/>
      <c r="N36" s="26">
        <v>-1.8</v>
      </c>
    </row>
    <row r="37" spans="1:15" s="90" customFormat="1" ht="11.25" customHeight="1" x14ac:dyDescent="0.2">
      <c r="A37" s="141">
        <v>1992</v>
      </c>
      <c r="B37" s="9">
        <v>32716</v>
      </c>
      <c r="C37" s="9">
        <v>434</v>
      </c>
      <c r="D37" s="9">
        <v>249</v>
      </c>
      <c r="E37" s="9">
        <v>185</v>
      </c>
      <c r="F37" s="9">
        <v>34</v>
      </c>
      <c r="G37" s="9"/>
      <c r="H37" s="9">
        <v>219</v>
      </c>
      <c r="I37" s="26">
        <v>13.3</v>
      </c>
      <c r="J37" s="26">
        <v>7.6</v>
      </c>
      <c r="K37" s="26">
        <v>5.7</v>
      </c>
      <c r="L37" s="26">
        <v>1</v>
      </c>
      <c r="M37" s="26"/>
      <c r="N37" s="26">
        <v>6.7</v>
      </c>
    </row>
    <row r="38" spans="1:15" s="90" customFormat="1" ht="11.25" customHeight="1" x14ac:dyDescent="0.2">
      <c r="A38" s="141">
        <v>1993</v>
      </c>
      <c r="B38" s="9">
        <v>32885</v>
      </c>
      <c r="C38" s="9">
        <v>462</v>
      </c>
      <c r="D38" s="9">
        <v>259</v>
      </c>
      <c r="E38" s="9">
        <v>203</v>
      </c>
      <c r="F38" s="9">
        <v>-34</v>
      </c>
      <c r="G38" s="9"/>
      <c r="H38" s="9">
        <v>169</v>
      </c>
      <c r="I38" s="26">
        <v>14.1</v>
      </c>
      <c r="J38" s="26">
        <v>7.9</v>
      </c>
      <c r="K38" s="26">
        <v>6.2</v>
      </c>
      <c r="L38" s="26">
        <v>-1</v>
      </c>
      <c r="M38" s="26"/>
      <c r="N38" s="26">
        <v>5.2</v>
      </c>
    </row>
    <row r="39" spans="1:15" s="90" customFormat="1" ht="11.25" customHeight="1" x14ac:dyDescent="0.2">
      <c r="A39" s="141">
        <v>1994</v>
      </c>
      <c r="B39" s="9">
        <v>33133</v>
      </c>
      <c r="C39" s="9">
        <v>471</v>
      </c>
      <c r="D39" s="9">
        <v>244</v>
      </c>
      <c r="E39" s="9">
        <v>227</v>
      </c>
      <c r="F39" s="9">
        <v>21</v>
      </c>
      <c r="G39" s="9"/>
      <c r="H39" s="9">
        <v>248</v>
      </c>
      <c r="I39" s="26">
        <v>14.3</v>
      </c>
      <c r="J39" s="26">
        <v>7.4</v>
      </c>
      <c r="K39" s="26">
        <v>6.9</v>
      </c>
      <c r="L39" s="26">
        <v>0.6</v>
      </c>
      <c r="M39" s="26"/>
      <c r="N39" s="26">
        <v>7.5</v>
      </c>
    </row>
    <row r="40" spans="1:15" s="90" customFormat="1" ht="11.25" customHeight="1" x14ac:dyDescent="0.2">
      <c r="A40" s="141">
        <v>1995</v>
      </c>
      <c r="B40" s="9">
        <v>33441</v>
      </c>
      <c r="C40" s="9">
        <v>464</v>
      </c>
      <c r="D40" s="9">
        <v>264</v>
      </c>
      <c r="E40" s="9">
        <v>200</v>
      </c>
      <c r="F40" s="9">
        <v>108</v>
      </c>
      <c r="G40" s="9"/>
      <c r="H40" s="9">
        <v>308</v>
      </c>
      <c r="I40" s="26">
        <v>13.9</v>
      </c>
      <c r="J40" s="26">
        <v>7.9</v>
      </c>
      <c r="K40" s="26">
        <v>6</v>
      </c>
      <c r="L40" s="26">
        <v>3.2</v>
      </c>
      <c r="M40" s="26"/>
      <c r="N40" s="26">
        <v>9.3000000000000007</v>
      </c>
    </row>
    <row r="41" spans="1:15" s="90" customFormat="1" ht="11.25" customHeight="1" x14ac:dyDescent="0.2">
      <c r="A41" s="141">
        <v>1996</v>
      </c>
      <c r="B41" s="9">
        <v>33772</v>
      </c>
      <c r="C41" s="9">
        <v>462</v>
      </c>
      <c r="D41" s="9">
        <v>257</v>
      </c>
      <c r="E41" s="9">
        <v>205</v>
      </c>
      <c r="F41" s="9">
        <v>126</v>
      </c>
      <c r="G41" s="9"/>
      <c r="H41" s="9">
        <v>331</v>
      </c>
      <c r="I41" s="26">
        <v>13.7</v>
      </c>
      <c r="J41" s="26">
        <v>7.6</v>
      </c>
      <c r="K41" s="26">
        <v>6.1</v>
      </c>
      <c r="L41" s="26">
        <v>3.7</v>
      </c>
      <c r="M41" s="26"/>
      <c r="N41" s="26">
        <v>9.8000000000000007</v>
      </c>
    </row>
    <row r="42" spans="1:15" s="90" customFormat="1" ht="11.25" customHeight="1" x14ac:dyDescent="0.2">
      <c r="A42" s="141">
        <v>1997</v>
      </c>
      <c r="B42" s="9">
        <v>34012</v>
      </c>
      <c r="C42" s="9">
        <v>489</v>
      </c>
      <c r="D42" s="9">
        <v>251</v>
      </c>
      <c r="E42" s="9">
        <v>238</v>
      </c>
      <c r="F42" s="9">
        <v>2</v>
      </c>
      <c r="G42" s="9"/>
      <c r="H42" s="9">
        <v>240</v>
      </c>
      <c r="I42" s="26">
        <v>14.4</v>
      </c>
      <c r="J42" s="26">
        <v>7.4</v>
      </c>
      <c r="K42" s="26">
        <v>7</v>
      </c>
      <c r="L42" s="26">
        <v>0.1</v>
      </c>
      <c r="M42" s="26"/>
      <c r="N42" s="26">
        <v>7.1</v>
      </c>
    </row>
    <row r="43" spans="1:15" s="90" customFormat="1" ht="11.25" customHeight="1" x14ac:dyDescent="0.2">
      <c r="A43" s="141">
        <v>1998</v>
      </c>
      <c r="B43" s="9">
        <v>34178</v>
      </c>
      <c r="C43" s="9">
        <v>430</v>
      </c>
      <c r="D43" s="9">
        <v>275</v>
      </c>
      <c r="E43" s="9">
        <v>155</v>
      </c>
      <c r="F43" s="9">
        <v>11</v>
      </c>
      <c r="G43" s="9"/>
      <c r="H43" s="9">
        <v>166</v>
      </c>
      <c r="I43" s="26">
        <v>12.6</v>
      </c>
      <c r="J43" s="26">
        <v>8.1</v>
      </c>
      <c r="K43" s="26">
        <v>4.5</v>
      </c>
      <c r="L43" s="26">
        <v>0.3</v>
      </c>
      <c r="M43" s="26"/>
      <c r="N43" s="26">
        <v>4.9000000000000004</v>
      </c>
    </row>
    <row r="44" spans="1:15" s="90" customFormat="1" ht="11.25" customHeight="1" x14ac:dyDescent="0.2">
      <c r="A44" s="141">
        <v>1999</v>
      </c>
      <c r="B44" s="9">
        <v>34242</v>
      </c>
      <c r="C44" s="9">
        <v>391</v>
      </c>
      <c r="D44" s="9">
        <v>249</v>
      </c>
      <c r="E44" s="9">
        <v>142</v>
      </c>
      <c r="F44" s="9">
        <v>-78</v>
      </c>
      <c r="G44" s="9"/>
      <c r="H44" s="9">
        <v>64</v>
      </c>
      <c r="I44" s="26">
        <v>11.4</v>
      </c>
      <c r="J44" s="26">
        <v>7.3</v>
      </c>
      <c r="K44" s="26">
        <v>4.2</v>
      </c>
      <c r="L44" s="26">
        <v>-2.2999999999999998</v>
      </c>
      <c r="M44" s="26"/>
      <c r="N44" s="26">
        <v>1.9</v>
      </c>
    </row>
    <row r="45" spans="1:15" s="90" customFormat="1" ht="11.25" customHeight="1" x14ac:dyDescent="0.2">
      <c r="A45" s="141">
        <v>2000</v>
      </c>
      <c r="B45" s="9">
        <v>34423</v>
      </c>
      <c r="C45" s="9">
        <v>421</v>
      </c>
      <c r="D45" s="9">
        <v>250</v>
      </c>
      <c r="E45" s="9">
        <v>171</v>
      </c>
      <c r="F45" s="9">
        <v>10</v>
      </c>
      <c r="G45" s="9"/>
      <c r="H45" s="9">
        <v>181</v>
      </c>
      <c r="I45" s="26">
        <v>12.3</v>
      </c>
      <c r="J45" s="26">
        <v>7.3</v>
      </c>
      <c r="K45" s="26">
        <v>5</v>
      </c>
      <c r="L45" s="26">
        <v>0.3</v>
      </c>
      <c r="M45" s="26"/>
      <c r="N45" s="26">
        <v>5.3</v>
      </c>
    </row>
    <row r="46" spans="1:15" s="90" customFormat="1" ht="11.25" customHeight="1" x14ac:dyDescent="0.2">
      <c r="A46" s="141">
        <v>2001</v>
      </c>
      <c r="B46" s="9">
        <v>34261</v>
      </c>
      <c r="C46" s="9">
        <v>387</v>
      </c>
      <c r="D46" s="9">
        <v>245</v>
      </c>
      <c r="E46" s="9">
        <v>142</v>
      </c>
      <c r="F46" s="9">
        <v>20</v>
      </c>
      <c r="G46" s="9"/>
      <c r="H46" s="9">
        <v>-162</v>
      </c>
      <c r="I46" s="26">
        <v>11.3</v>
      </c>
      <c r="J46" s="26">
        <v>7.1</v>
      </c>
      <c r="K46" s="26">
        <v>4.0999999999999996</v>
      </c>
      <c r="L46" s="26">
        <v>0.6</v>
      </c>
      <c r="M46" s="26"/>
      <c r="N46" s="26">
        <v>-4.7</v>
      </c>
      <c r="O46" s="919"/>
    </row>
    <row r="47" spans="1:15" s="90" customFormat="1" ht="11.25" customHeight="1" x14ac:dyDescent="0.2">
      <c r="A47" s="141">
        <v>2002</v>
      </c>
      <c r="B47" s="9">
        <v>34435</v>
      </c>
      <c r="C47" s="9">
        <v>351</v>
      </c>
      <c r="D47" s="9">
        <v>286</v>
      </c>
      <c r="E47" s="9">
        <v>65</v>
      </c>
      <c r="F47" s="9">
        <v>109</v>
      </c>
      <c r="G47" s="9"/>
      <c r="H47" s="9">
        <v>174</v>
      </c>
      <c r="I47" s="26">
        <v>10.199999999999999</v>
      </c>
      <c r="J47" s="26">
        <v>8.3000000000000007</v>
      </c>
      <c r="K47" s="26">
        <v>1.9</v>
      </c>
      <c r="L47" s="26">
        <v>3.2</v>
      </c>
      <c r="M47" s="26"/>
      <c r="N47" s="26">
        <v>5.0999999999999996</v>
      </c>
    </row>
    <row r="48" spans="1:15" s="90" customFormat="1" ht="11.25" customHeight="1" x14ac:dyDescent="0.2">
      <c r="A48" s="141">
        <v>2003</v>
      </c>
      <c r="B48" s="9">
        <v>34631</v>
      </c>
      <c r="C48" s="9">
        <v>345</v>
      </c>
      <c r="D48" s="9">
        <v>244</v>
      </c>
      <c r="E48" s="9">
        <v>101</v>
      </c>
      <c r="F48" s="9">
        <v>95</v>
      </c>
      <c r="G48" s="9"/>
      <c r="H48" s="9">
        <v>196</v>
      </c>
      <c r="I48" s="26">
        <v>10</v>
      </c>
      <c r="J48" s="26">
        <v>7.1</v>
      </c>
      <c r="K48" s="26">
        <v>2.9</v>
      </c>
      <c r="L48" s="26">
        <v>2.8</v>
      </c>
      <c r="M48" s="26"/>
      <c r="N48" s="26">
        <v>5.7</v>
      </c>
    </row>
    <row r="49" spans="1:14" s="90" customFormat="1" ht="11.25" customHeight="1" x14ac:dyDescent="0.2">
      <c r="A49" s="141">
        <v>2004</v>
      </c>
      <c r="B49" s="9">
        <v>34887</v>
      </c>
      <c r="C49" s="9">
        <v>381</v>
      </c>
      <c r="D49" s="9">
        <v>281</v>
      </c>
      <c r="E49" s="9">
        <v>100</v>
      </c>
      <c r="F49" s="9">
        <v>156</v>
      </c>
      <c r="G49" s="9"/>
      <c r="H49" s="9">
        <v>256</v>
      </c>
      <c r="I49" s="26">
        <v>11</v>
      </c>
      <c r="J49" s="26">
        <v>8.1</v>
      </c>
      <c r="K49" s="26">
        <v>2.9</v>
      </c>
      <c r="L49" s="26">
        <v>4.5</v>
      </c>
      <c r="M49" s="26"/>
      <c r="N49" s="26">
        <v>7.4</v>
      </c>
    </row>
    <row r="50" spans="1:14" s="90" customFormat="1" ht="11.25" customHeight="1" x14ac:dyDescent="0.2">
      <c r="A50" s="141">
        <v>2005</v>
      </c>
      <c r="B50" s="9">
        <v>35043</v>
      </c>
      <c r="C50" s="9">
        <v>380</v>
      </c>
      <c r="D50" s="9">
        <v>256</v>
      </c>
      <c r="E50" s="9">
        <v>124</v>
      </c>
      <c r="F50" s="9">
        <v>32</v>
      </c>
      <c r="G50" s="9"/>
      <c r="H50" s="9">
        <v>156</v>
      </c>
      <c r="I50" s="26">
        <v>10.9</v>
      </c>
      <c r="J50" s="26">
        <v>7.3</v>
      </c>
      <c r="K50" s="26">
        <v>3.5</v>
      </c>
      <c r="L50" s="26">
        <v>0.9</v>
      </c>
      <c r="M50" s="26"/>
      <c r="N50" s="26">
        <v>4.5</v>
      </c>
    </row>
    <row r="51" spans="1:14" s="90" customFormat="1" ht="11.25" customHeight="1" x14ac:dyDescent="0.2">
      <c r="A51" s="141">
        <v>2006</v>
      </c>
      <c r="B51" s="9">
        <v>35190</v>
      </c>
      <c r="C51" s="9">
        <v>379</v>
      </c>
      <c r="D51" s="9">
        <v>253</v>
      </c>
      <c r="E51" s="9">
        <v>126</v>
      </c>
      <c r="F51" s="9">
        <v>21</v>
      </c>
      <c r="G51" s="9"/>
      <c r="H51" s="9">
        <v>147</v>
      </c>
      <c r="I51" s="26">
        <v>10.8</v>
      </c>
      <c r="J51" s="26">
        <v>7.2</v>
      </c>
      <c r="K51" s="26">
        <v>3.6</v>
      </c>
      <c r="L51" s="26">
        <v>0.6</v>
      </c>
      <c r="M51" s="26"/>
      <c r="N51" s="26">
        <v>4.2</v>
      </c>
    </row>
    <row r="52" spans="1:14" s="90" customFormat="1" ht="11.25" customHeight="1" x14ac:dyDescent="0.2">
      <c r="A52" s="141">
        <v>2007</v>
      </c>
      <c r="B52" s="9">
        <v>35361</v>
      </c>
      <c r="C52" s="9">
        <v>389</v>
      </c>
      <c r="D52" s="9">
        <v>266</v>
      </c>
      <c r="E52" s="9">
        <v>123</v>
      </c>
      <c r="F52" s="9">
        <v>48</v>
      </c>
      <c r="G52" s="9"/>
      <c r="H52" s="9">
        <v>171</v>
      </c>
      <c r="I52" s="26">
        <v>11</v>
      </c>
      <c r="J52" s="26">
        <v>7.5</v>
      </c>
      <c r="K52" s="26">
        <v>3.5</v>
      </c>
      <c r="L52" s="26">
        <v>1.4</v>
      </c>
      <c r="M52" s="26"/>
      <c r="N52" s="26">
        <v>4.8</v>
      </c>
    </row>
    <row r="53" spans="1:14" s="90" customFormat="1" ht="11.25" customHeight="1" x14ac:dyDescent="0.2">
      <c r="A53" s="141">
        <v>2008</v>
      </c>
      <c r="B53" s="9">
        <v>35347</v>
      </c>
      <c r="C53" s="9">
        <v>339</v>
      </c>
      <c r="D53" s="9">
        <v>274</v>
      </c>
      <c r="E53" s="9">
        <v>65</v>
      </c>
      <c r="F53" s="9">
        <v>-79</v>
      </c>
      <c r="G53" s="9"/>
      <c r="H53" s="9">
        <v>-14</v>
      </c>
      <c r="I53" s="26">
        <v>9.6</v>
      </c>
      <c r="J53" s="26">
        <v>7.8</v>
      </c>
      <c r="K53" s="26">
        <v>1.8</v>
      </c>
      <c r="L53" s="26">
        <v>-2.2000000000000002</v>
      </c>
      <c r="M53" s="26"/>
      <c r="N53" s="26">
        <v>-0.4</v>
      </c>
    </row>
    <row r="54" spans="1:14" s="90" customFormat="1" ht="11.25" customHeight="1" x14ac:dyDescent="0.2">
      <c r="A54" s="141">
        <v>2009</v>
      </c>
      <c r="B54" s="9">
        <v>35479</v>
      </c>
      <c r="C54" s="9">
        <v>380</v>
      </c>
      <c r="D54" s="9">
        <v>265</v>
      </c>
      <c r="E54" s="9">
        <v>115</v>
      </c>
      <c r="F54" s="9">
        <v>17</v>
      </c>
      <c r="G54" s="9"/>
      <c r="H54" s="9">
        <v>132</v>
      </c>
      <c r="I54" s="26">
        <v>10.7</v>
      </c>
      <c r="J54" s="26">
        <v>7.5</v>
      </c>
      <c r="K54" s="26">
        <v>3.2</v>
      </c>
      <c r="L54" s="26">
        <v>0.5</v>
      </c>
      <c r="M54" s="26"/>
      <c r="N54" s="26">
        <v>3.7</v>
      </c>
    </row>
    <row r="55" spans="1:14" s="90" customFormat="1" ht="11.25" customHeight="1" x14ac:dyDescent="0.2">
      <c r="A55" s="141">
        <v>2010</v>
      </c>
      <c r="B55" s="9">
        <v>35492</v>
      </c>
      <c r="C55" s="9">
        <v>355</v>
      </c>
      <c r="D55" s="9">
        <v>303</v>
      </c>
      <c r="E55" s="9">
        <v>52</v>
      </c>
      <c r="F55" s="9">
        <v>-39</v>
      </c>
      <c r="G55" s="9"/>
      <c r="H55" s="9">
        <v>13</v>
      </c>
      <c r="I55" s="26">
        <v>10</v>
      </c>
      <c r="J55" s="26">
        <v>8.5</v>
      </c>
      <c r="K55" s="26">
        <v>1.5</v>
      </c>
      <c r="L55" s="26">
        <v>-1.1000000000000001</v>
      </c>
      <c r="M55" s="26"/>
      <c r="N55" s="26">
        <v>0.4</v>
      </c>
    </row>
    <row r="56" spans="1:14" s="90" customFormat="1" ht="11.25" customHeight="1" x14ac:dyDescent="0.2">
      <c r="A56" s="141">
        <v>2011</v>
      </c>
      <c r="B56" s="9">
        <v>35313</v>
      </c>
      <c r="C56" s="9">
        <v>362</v>
      </c>
      <c r="D56" s="9">
        <v>259</v>
      </c>
      <c r="E56" s="9">
        <v>103</v>
      </c>
      <c r="F56" s="9">
        <v>-45</v>
      </c>
      <c r="G56" s="9"/>
      <c r="H56" s="9">
        <v>-179</v>
      </c>
      <c r="I56" s="26">
        <v>10.199999999999999</v>
      </c>
      <c r="J56" s="26">
        <v>7.3</v>
      </c>
      <c r="K56" s="26">
        <v>2.9</v>
      </c>
      <c r="L56" s="26">
        <v>-1.3</v>
      </c>
      <c r="M56" s="26"/>
      <c r="N56" s="26">
        <v>-5.0999999999999996</v>
      </c>
    </row>
    <row r="57" spans="1:14" s="90" customFormat="1" ht="11.25" customHeight="1" x14ac:dyDescent="0.2">
      <c r="A57" s="141">
        <v>2012</v>
      </c>
      <c r="B57" s="9">
        <v>35365</v>
      </c>
      <c r="C57" s="9">
        <v>392</v>
      </c>
      <c r="D57" s="9">
        <v>281</v>
      </c>
      <c r="E57" s="9">
        <v>111</v>
      </c>
      <c r="F57" s="9">
        <v>-59</v>
      </c>
      <c r="G57" s="9"/>
      <c r="H57" s="9">
        <v>52</v>
      </c>
      <c r="I57" s="26">
        <v>11.1</v>
      </c>
      <c r="J57" s="26">
        <v>8</v>
      </c>
      <c r="K57" s="26">
        <v>3.1</v>
      </c>
      <c r="L57" s="26">
        <v>-1.7</v>
      </c>
      <c r="M57" s="26"/>
      <c r="N57" s="26">
        <v>1.5</v>
      </c>
    </row>
    <row r="58" spans="1:14" s="90" customFormat="1" ht="11.25" customHeight="1" x14ac:dyDescent="0.2">
      <c r="A58" s="141">
        <v>2013</v>
      </c>
      <c r="B58" s="9">
        <v>35430</v>
      </c>
      <c r="C58" s="9">
        <v>383</v>
      </c>
      <c r="D58" s="9">
        <v>274</v>
      </c>
      <c r="E58" s="9">
        <v>109</v>
      </c>
      <c r="F58" s="9">
        <v>-44</v>
      </c>
      <c r="G58" s="9"/>
      <c r="H58" s="9">
        <v>65</v>
      </c>
      <c r="I58" s="26">
        <v>10.8</v>
      </c>
      <c r="J58" s="26">
        <v>7.7</v>
      </c>
      <c r="K58" s="26">
        <v>3.1</v>
      </c>
      <c r="L58" s="26">
        <v>-1.2</v>
      </c>
      <c r="M58" s="26"/>
      <c r="N58" s="26">
        <v>1.8</v>
      </c>
    </row>
    <row r="59" spans="1:14" s="90" customFormat="1" ht="10.5" customHeight="1" x14ac:dyDescent="0.2">
      <c r="A59" s="141">
        <v>2014</v>
      </c>
      <c r="B59" s="9">
        <v>35472</v>
      </c>
      <c r="C59" s="9">
        <v>382</v>
      </c>
      <c r="D59" s="9">
        <v>277</v>
      </c>
      <c r="E59" s="9">
        <v>105</v>
      </c>
      <c r="F59" s="9">
        <v>-63</v>
      </c>
      <c r="G59" s="9"/>
      <c r="H59" s="9">
        <v>42</v>
      </c>
      <c r="I59" s="26">
        <v>10.8</v>
      </c>
      <c r="J59" s="26">
        <v>7.8</v>
      </c>
      <c r="K59" s="26">
        <v>3</v>
      </c>
      <c r="L59" s="26">
        <v>-1.8</v>
      </c>
      <c r="M59" s="26"/>
      <c r="N59" s="26">
        <v>1.2</v>
      </c>
    </row>
    <row r="60" spans="1:14" s="90" customFormat="1" ht="10.5" customHeight="1" x14ac:dyDescent="0.2">
      <c r="A60" s="141">
        <v>2015</v>
      </c>
      <c r="B60" s="344">
        <v>35497</v>
      </c>
      <c r="C60" s="344">
        <v>364</v>
      </c>
      <c r="D60" s="344">
        <v>309</v>
      </c>
      <c r="E60" s="344">
        <v>55</v>
      </c>
      <c r="F60" s="344">
        <v>-30</v>
      </c>
      <c r="G60" s="344"/>
      <c r="H60" s="344">
        <v>25</v>
      </c>
      <c r="I60" s="368">
        <v>10.3</v>
      </c>
      <c r="J60" s="368">
        <v>8.6999999999999993</v>
      </c>
      <c r="K60" s="368">
        <v>1.5</v>
      </c>
      <c r="L60" s="368">
        <v>-0.8</v>
      </c>
      <c r="M60" s="368"/>
      <c r="N60" s="368">
        <v>0.7</v>
      </c>
    </row>
    <row r="61" spans="1:14" s="90" customFormat="1" ht="10.5" customHeight="1" x14ac:dyDescent="0.2">
      <c r="A61" s="345">
        <v>2016</v>
      </c>
      <c r="B61" s="344">
        <v>35651</v>
      </c>
      <c r="C61" s="344">
        <v>390</v>
      </c>
      <c r="D61" s="344">
        <v>286</v>
      </c>
      <c r="E61" s="344">
        <v>104</v>
      </c>
      <c r="F61" s="344">
        <v>50</v>
      </c>
      <c r="G61" s="344"/>
      <c r="H61" s="344">
        <v>154</v>
      </c>
      <c r="I61" s="761">
        <v>11</v>
      </c>
      <c r="J61" s="761">
        <v>8</v>
      </c>
      <c r="K61" s="761">
        <v>2.9</v>
      </c>
      <c r="L61" s="761">
        <v>1.4</v>
      </c>
      <c r="M61" s="761"/>
      <c r="N61" s="761">
        <v>4.3</v>
      </c>
    </row>
    <row r="62" spans="1:14" s="90" customFormat="1" ht="10.5" customHeight="1" x14ac:dyDescent="0.2">
      <c r="A62" s="345">
        <v>2017</v>
      </c>
      <c r="B62" s="344">
        <v>35910</v>
      </c>
      <c r="C62" s="344">
        <v>404</v>
      </c>
      <c r="D62" s="344">
        <v>290</v>
      </c>
      <c r="E62" s="344">
        <v>114</v>
      </c>
      <c r="F62" s="344">
        <v>145</v>
      </c>
      <c r="G62" s="344"/>
      <c r="H62" s="344">
        <v>259</v>
      </c>
      <c r="I62" s="761">
        <v>11.3</v>
      </c>
      <c r="J62" s="761">
        <v>8.1</v>
      </c>
      <c r="K62" s="761">
        <v>3.2</v>
      </c>
      <c r="L62" s="761">
        <v>4.0999999999999996</v>
      </c>
      <c r="M62" s="761"/>
      <c r="N62" s="761">
        <v>7.2</v>
      </c>
    </row>
    <row r="63" spans="1:14" s="90" customFormat="1" ht="10.5" customHeight="1" x14ac:dyDescent="0.2">
      <c r="A63" s="345">
        <v>2018</v>
      </c>
      <c r="B63" s="344">
        <v>35620</v>
      </c>
      <c r="C63" s="344">
        <v>375</v>
      </c>
      <c r="D63" s="344">
        <v>303</v>
      </c>
      <c r="E63" s="344">
        <v>72</v>
      </c>
      <c r="F63" s="344">
        <v>-8</v>
      </c>
      <c r="G63" s="344">
        <v>-354</v>
      </c>
      <c r="H63" s="344">
        <v>-290</v>
      </c>
      <c r="I63" s="368">
        <v>10.5</v>
      </c>
      <c r="J63" s="368">
        <v>8.5</v>
      </c>
      <c r="K63" s="368">
        <v>2</v>
      </c>
      <c r="L63" s="368">
        <v>-0.2</v>
      </c>
      <c r="M63" s="368">
        <v>-9.9</v>
      </c>
      <c r="N63" s="368">
        <v>-8.1</v>
      </c>
    </row>
    <row r="64" spans="1:14" s="291" customFormat="1" ht="14.25" customHeight="1" x14ac:dyDescent="0.2">
      <c r="A64" s="345">
        <v>2019</v>
      </c>
      <c r="B64" s="344">
        <v>35807</v>
      </c>
      <c r="C64" s="344">
        <v>365</v>
      </c>
      <c r="D64" s="344">
        <v>295</v>
      </c>
      <c r="E64" s="344">
        <v>70</v>
      </c>
      <c r="F64" s="344">
        <v>106</v>
      </c>
      <c r="G64" s="344">
        <v>11</v>
      </c>
      <c r="H64" s="344">
        <v>187</v>
      </c>
      <c r="I64" s="368">
        <v>10.199999999999999</v>
      </c>
      <c r="J64" s="368">
        <v>8.3000000000000007</v>
      </c>
      <c r="K64" s="368">
        <v>2</v>
      </c>
      <c r="L64" s="368">
        <v>3</v>
      </c>
      <c r="M64" s="368">
        <v>0.3</v>
      </c>
      <c r="N64" s="368">
        <v>5.2</v>
      </c>
    </row>
    <row r="65" spans="1:27" s="257" customFormat="1" ht="14.25" customHeight="1" x14ac:dyDescent="0.25">
      <c r="A65" s="280">
        <v>2020</v>
      </c>
      <c r="B65" s="260">
        <v>36188</v>
      </c>
      <c r="C65" s="260">
        <v>406</v>
      </c>
      <c r="D65" s="260">
        <v>375</v>
      </c>
      <c r="E65" s="260">
        <v>31</v>
      </c>
      <c r="F65" s="260">
        <v>131</v>
      </c>
      <c r="G65" s="260">
        <v>219</v>
      </c>
      <c r="H65" s="260">
        <v>381</v>
      </c>
      <c r="I65" s="304">
        <v>11.3</v>
      </c>
      <c r="J65" s="304">
        <v>10.4</v>
      </c>
      <c r="K65" s="304">
        <v>0.9</v>
      </c>
      <c r="L65" s="304">
        <v>3.6</v>
      </c>
      <c r="M65" s="304">
        <v>6.1</v>
      </c>
      <c r="N65" s="304">
        <v>10.6</v>
      </c>
      <c r="Q65" s="766"/>
      <c r="R65" s="765"/>
      <c r="S65" s="765"/>
      <c r="T65" s="765"/>
      <c r="U65" s="765"/>
      <c r="V65" s="765"/>
      <c r="W65" s="765"/>
      <c r="X65" s="765"/>
      <c r="Y65" s="765"/>
      <c r="Z65" s="765"/>
      <c r="AA65" s="765"/>
    </row>
    <row r="66" spans="1:27" ht="9" customHeight="1" x14ac:dyDescent="0.2">
      <c r="A66" s="277"/>
      <c r="B66" s="592"/>
      <c r="C66" s="592"/>
      <c r="D66" s="592"/>
      <c r="E66" s="592"/>
      <c r="F66" s="592"/>
      <c r="G66" s="592"/>
      <c r="H66" s="592"/>
      <c r="I66" s="278"/>
      <c r="J66" s="278"/>
      <c r="K66" s="278"/>
      <c r="L66" s="278"/>
      <c r="M66" s="278"/>
      <c r="N66" s="278"/>
    </row>
    <row r="67" spans="1:27" ht="9" customHeight="1" x14ac:dyDescent="0.2">
      <c r="A67" s="993" t="s">
        <v>963</v>
      </c>
      <c r="B67" s="1063" t="s">
        <v>1600</v>
      </c>
      <c r="C67" s="1063"/>
      <c r="D67" s="1063"/>
      <c r="E67" s="1063"/>
      <c r="F67" s="1063"/>
      <c r="G67" s="1063"/>
      <c r="H67" s="1063"/>
      <c r="I67" s="1063"/>
      <c r="J67" s="1063"/>
      <c r="K67" s="1063"/>
      <c r="L67" s="1063"/>
      <c r="M67" s="1063"/>
      <c r="N67" s="1063"/>
    </row>
    <row r="68" spans="1:27" ht="9" customHeight="1" x14ac:dyDescent="0.2">
      <c r="A68" s="978"/>
      <c r="B68" s="1064" t="s">
        <v>1601</v>
      </c>
      <c r="C68" s="1064"/>
      <c r="D68" s="1064"/>
      <c r="E68" s="1064"/>
      <c r="F68" s="1064"/>
      <c r="G68" s="1064"/>
      <c r="H68" s="1064"/>
      <c r="I68" s="1064"/>
      <c r="J68" s="1064"/>
      <c r="K68" s="1064"/>
      <c r="L68" s="1064"/>
      <c r="M68" s="1064"/>
      <c r="N68" s="1064"/>
    </row>
    <row r="69" spans="1:27" ht="8.25" customHeight="1" x14ac:dyDescent="0.2">
      <c r="A69" s="1058" t="s">
        <v>1118</v>
      </c>
      <c r="B69" s="1058"/>
      <c r="C69" s="1058"/>
      <c r="D69" s="1058"/>
      <c r="E69" s="1058"/>
      <c r="F69" s="1058"/>
      <c r="G69" s="1058"/>
      <c r="H69" s="1058"/>
      <c r="I69" s="1065" t="s">
        <v>1000</v>
      </c>
      <c r="J69" s="1065"/>
      <c r="K69" s="1065"/>
      <c r="L69" s="1065"/>
      <c r="M69" s="1065"/>
      <c r="N69" s="1065"/>
    </row>
    <row r="70" spans="1:27" ht="8.25" customHeight="1" x14ac:dyDescent="0.2">
      <c r="A70" s="978"/>
      <c r="B70" s="978"/>
      <c r="C70" s="978"/>
      <c r="D70" s="978"/>
      <c r="E70" s="978"/>
      <c r="F70" s="978"/>
      <c r="G70" s="978"/>
      <c r="H70" s="978"/>
      <c r="I70" s="979"/>
      <c r="J70" s="979"/>
      <c r="K70" s="979"/>
      <c r="L70" s="979"/>
      <c r="M70" s="979"/>
      <c r="N70" s="979"/>
    </row>
    <row r="71" spans="1:27" x14ac:dyDescent="0.2">
      <c r="A71" s="1028" t="s">
        <v>984</v>
      </c>
      <c r="B71" s="1028"/>
      <c r="C71" s="1028"/>
      <c r="D71" s="1028"/>
      <c r="E71" s="1028"/>
      <c r="F71" s="1028"/>
      <c r="G71" s="1028"/>
      <c r="H71" s="1028"/>
      <c r="I71" s="1028"/>
      <c r="J71" s="1028"/>
      <c r="K71" s="1028"/>
      <c r="L71" s="1028"/>
      <c r="M71" s="1028"/>
      <c r="N71" s="1028"/>
    </row>
    <row r="72" spans="1:27" x14ac:dyDescent="0.2">
      <c r="A72" s="1069" t="s">
        <v>1599</v>
      </c>
      <c r="B72" s="1069"/>
      <c r="C72" s="1069"/>
      <c r="D72" s="1069"/>
      <c r="E72" s="1069"/>
      <c r="F72" s="1069"/>
      <c r="G72" s="1069"/>
      <c r="H72" s="1069"/>
      <c r="I72" s="1069"/>
      <c r="J72" s="1069"/>
      <c r="K72" s="1069"/>
      <c r="L72" s="1069"/>
      <c r="M72" s="1069"/>
      <c r="N72" s="1069"/>
    </row>
    <row r="73" spans="1:27" x14ac:dyDescent="0.2">
      <c r="A73" s="1028" t="s">
        <v>914</v>
      </c>
      <c r="B73" s="1028"/>
      <c r="C73" s="1028"/>
      <c r="D73" s="1028"/>
      <c r="E73" s="1028"/>
      <c r="F73" s="1028"/>
      <c r="G73" s="1028"/>
      <c r="H73" s="1028"/>
      <c r="I73" s="1028"/>
      <c r="J73" s="1028"/>
      <c r="K73" s="1028"/>
      <c r="L73" s="1028"/>
      <c r="M73" s="1028"/>
      <c r="N73" s="1028"/>
    </row>
    <row r="74" spans="1:27" x14ac:dyDescent="0.2">
      <c r="A74" s="1069" t="s">
        <v>1602</v>
      </c>
      <c r="B74" s="1069"/>
      <c r="C74" s="1069"/>
      <c r="D74" s="1069"/>
      <c r="E74" s="1069"/>
      <c r="F74" s="1069"/>
      <c r="G74" s="1069"/>
      <c r="H74" s="1069"/>
      <c r="I74" s="1069"/>
      <c r="J74" s="1069"/>
      <c r="K74" s="1069"/>
      <c r="L74" s="1069"/>
      <c r="M74" s="1069"/>
      <c r="N74" s="1069"/>
    </row>
    <row r="75" spans="1:27" x14ac:dyDescent="0.2">
      <c r="A75" s="1028" t="s">
        <v>915</v>
      </c>
      <c r="B75" s="1028"/>
      <c r="C75" s="1028"/>
      <c r="D75" s="1028"/>
      <c r="E75" s="1028"/>
      <c r="F75" s="1028"/>
      <c r="G75" s="1028"/>
      <c r="H75" s="1028"/>
      <c r="I75" s="1028"/>
      <c r="J75" s="1028"/>
      <c r="K75" s="1028"/>
      <c r="L75" s="1028"/>
      <c r="M75" s="1028"/>
      <c r="N75" s="1028"/>
    </row>
    <row r="76" spans="1:27" ht="9.75" customHeight="1" x14ac:dyDescent="0.2">
      <c r="A76" s="1030"/>
      <c r="B76" s="1030"/>
      <c r="C76" s="1030"/>
      <c r="D76" s="1030"/>
      <c r="E76" s="1030"/>
      <c r="F76" s="1030"/>
      <c r="G76" s="1030"/>
      <c r="H76" s="1030"/>
      <c r="I76" s="1030"/>
      <c r="J76" s="1030"/>
      <c r="K76" s="1030"/>
      <c r="L76" s="1030"/>
      <c r="M76" s="1030"/>
      <c r="N76" s="1030"/>
    </row>
    <row r="77" spans="1:27" ht="10.5" customHeight="1" x14ac:dyDescent="0.2">
      <c r="A77" s="132" t="s">
        <v>968</v>
      </c>
      <c r="B77" s="1006" t="s">
        <v>970</v>
      </c>
      <c r="C77" s="1007"/>
      <c r="D77" s="1007"/>
      <c r="E77" s="1007"/>
      <c r="F77" s="1007"/>
      <c r="G77" s="1007"/>
      <c r="H77" s="1008"/>
      <c r="I77" s="1070" t="s">
        <v>972</v>
      </c>
      <c r="J77" s="1071"/>
      <c r="K77" s="1071"/>
      <c r="L77" s="1071"/>
      <c r="M77" s="1071"/>
      <c r="N77" s="1071"/>
    </row>
    <row r="78" spans="1:27" ht="10.5" customHeight="1" thickBot="1" x14ac:dyDescent="0.25">
      <c r="A78" s="139"/>
      <c r="B78" s="1050" t="s">
        <v>971</v>
      </c>
      <c r="C78" s="1066"/>
      <c r="D78" s="1066"/>
      <c r="E78" s="1066"/>
      <c r="F78" s="1066"/>
      <c r="G78" s="1066"/>
      <c r="H78" s="1051"/>
      <c r="I78" s="1067" t="s">
        <v>973</v>
      </c>
      <c r="J78" s="1068"/>
      <c r="K78" s="1068"/>
      <c r="L78" s="1068"/>
      <c r="M78" s="1068"/>
      <c r="N78" s="1068"/>
    </row>
    <row r="79" spans="1:27" ht="10.5" customHeight="1" x14ac:dyDescent="0.2">
      <c r="A79" s="132" t="s">
        <v>969</v>
      </c>
      <c r="B79" s="560" t="s">
        <v>1058</v>
      </c>
      <c r="C79" s="561" t="s">
        <v>939</v>
      </c>
      <c r="D79" s="561" t="s">
        <v>978</v>
      </c>
      <c r="E79" s="561" t="s">
        <v>980</v>
      </c>
      <c r="F79" s="561" t="s">
        <v>946</v>
      </c>
      <c r="G79" s="561" t="s">
        <v>1527</v>
      </c>
      <c r="H79" s="561" t="s">
        <v>950</v>
      </c>
      <c r="I79" s="35" t="s">
        <v>939</v>
      </c>
      <c r="J79" s="35" t="s">
        <v>978</v>
      </c>
      <c r="K79" s="35" t="s">
        <v>980</v>
      </c>
      <c r="L79" s="35" t="s">
        <v>946</v>
      </c>
      <c r="M79" s="561" t="s">
        <v>1527</v>
      </c>
      <c r="N79" s="36" t="s">
        <v>950</v>
      </c>
    </row>
    <row r="80" spans="1:27" ht="10.5" customHeight="1" x14ac:dyDescent="0.2">
      <c r="A80" s="139"/>
      <c r="B80" s="560" t="s">
        <v>974</v>
      </c>
      <c r="C80" s="560" t="s">
        <v>940</v>
      </c>
      <c r="D80" s="560" t="s">
        <v>979</v>
      </c>
      <c r="E80" s="560" t="s">
        <v>981</v>
      </c>
      <c r="F80" s="560" t="s">
        <v>947</v>
      </c>
      <c r="G80" s="560" t="s">
        <v>1528</v>
      </c>
      <c r="H80" s="560" t="s">
        <v>951</v>
      </c>
      <c r="I80" s="35" t="s">
        <v>940</v>
      </c>
      <c r="J80" s="35" t="s">
        <v>979</v>
      </c>
      <c r="K80" s="35" t="s">
        <v>981</v>
      </c>
      <c r="L80" s="35" t="s">
        <v>947</v>
      </c>
      <c r="M80" s="560" t="s">
        <v>1528</v>
      </c>
      <c r="N80" s="36" t="s">
        <v>951</v>
      </c>
    </row>
    <row r="81" spans="1:14" ht="10.5" customHeight="1" x14ac:dyDescent="0.2">
      <c r="A81" s="139"/>
      <c r="B81" s="560"/>
      <c r="C81" s="562"/>
      <c r="D81" s="562"/>
      <c r="E81" s="562"/>
      <c r="F81" s="560"/>
      <c r="G81" s="560"/>
      <c r="H81" s="560"/>
      <c r="I81" s="37"/>
      <c r="J81" s="37"/>
      <c r="K81" s="37"/>
      <c r="L81" s="35"/>
      <c r="M81" s="560"/>
      <c r="N81" s="36"/>
    </row>
    <row r="82" spans="1:14" ht="10.5" customHeight="1" x14ac:dyDescent="0.2">
      <c r="A82" s="139"/>
      <c r="B82" s="560" t="s">
        <v>1115</v>
      </c>
      <c r="C82" s="560" t="s">
        <v>976</v>
      </c>
      <c r="D82" s="560" t="s">
        <v>943</v>
      </c>
      <c r="E82" s="560" t="s">
        <v>948</v>
      </c>
      <c r="F82" s="560" t="s">
        <v>948</v>
      </c>
      <c r="G82" s="560" t="s">
        <v>1530</v>
      </c>
      <c r="H82" s="560" t="s">
        <v>479</v>
      </c>
      <c r="I82" s="35" t="s">
        <v>976</v>
      </c>
      <c r="J82" s="35" t="s">
        <v>943</v>
      </c>
      <c r="K82" s="35" t="s">
        <v>948</v>
      </c>
      <c r="L82" s="35" t="s">
        <v>948</v>
      </c>
      <c r="M82" s="560" t="s">
        <v>1530</v>
      </c>
      <c r="N82" s="36" t="s">
        <v>479</v>
      </c>
    </row>
    <row r="83" spans="1:14" ht="10.5" customHeight="1" x14ac:dyDescent="0.2">
      <c r="A83" s="362"/>
      <c r="B83" s="563" t="s">
        <v>1116</v>
      </c>
      <c r="C83" s="563" t="s">
        <v>977</v>
      </c>
      <c r="D83" s="564"/>
      <c r="E83" s="563" t="s">
        <v>982</v>
      </c>
      <c r="F83" s="565" t="s">
        <v>949</v>
      </c>
      <c r="G83" s="563" t="s">
        <v>1529</v>
      </c>
      <c r="H83" s="563" t="s">
        <v>953</v>
      </c>
      <c r="I83" s="363" t="s">
        <v>977</v>
      </c>
      <c r="J83" s="364"/>
      <c r="K83" s="363" t="s">
        <v>982</v>
      </c>
      <c r="L83" s="365" t="s">
        <v>949</v>
      </c>
      <c r="M83" s="563" t="s">
        <v>1529</v>
      </c>
      <c r="N83" s="366" t="s">
        <v>953</v>
      </c>
    </row>
    <row r="84" spans="1:14" ht="10.5" customHeight="1" x14ac:dyDescent="0.2">
      <c r="A84" s="131"/>
      <c r="B84" s="21"/>
      <c r="C84" s="21"/>
      <c r="D84" s="21"/>
      <c r="E84" s="21"/>
      <c r="F84" s="21"/>
      <c r="G84" s="21"/>
      <c r="H84" s="21"/>
      <c r="I84" s="25"/>
      <c r="J84" s="25"/>
      <c r="K84" s="25"/>
      <c r="L84" s="25"/>
      <c r="M84" s="25"/>
      <c r="N84" s="25"/>
    </row>
    <row r="85" spans="1:14" s="90" customFormat="1" ht="11.25" customHeight="1" x14ac:dyDescent="0.2">
      <c r="A85" s="141">
        <v>1970</v>
      </c>
      <c r="B85" s="9">
        <v>79365</v>
      </c>
      <c r="C85" s="9">
        <v>1474</v>
      </c>
      <c r="D85" s="9">
        <v>755</v>
      </c>
      <c r="E85" s="9">
        <v>719</v>
      </c>
      <c r="F85" s="9">
        <v>-91</v>
      </c>
      <c r="G85" s="9"/>
      <c r="H85" s="9">
        <v>628</v>
      </c>
      <c r="I85" s="26">
        <v>18.600000000000001</v>
      </c>
      <c r="J85" s="26">
        <v>9.6</v>
      </c>
      <c r="K85" s="26">
        <v>9.1</v>
      </c>
      <c r="L85" s="26">
        <v>-1.2</v>
      </c>
      <c r="M85" s="26"/>
      <c r="N85" s="26">
        <v>7.9</v>
      </c>
    </row>
    <row r="86" spans="1:14" s="90" customFormat="1" ht="11.25" customHeight="1" x14ac:dyDescent="0.2">
      <c r="A86" s="141">
        <v>1971</v>
      </c>
      <c r="B86" s="9">
        <v>78570</v>
      </c>
      <c r="C86" s="9">
        <v>1367</v>
      </c>
      <c r="D86" s="9">
        <v>669</v>
      </c>
      <c r="E86" s="9">
        <v>698</v>
      </c>
      <c r="F86" s="9">
        <v>-99</v>
      </c>
      <c r="G86" s="9"/>
      <c r="H86" s="9">
        <v>-795</v>
      </c>
      <c r="I86" s="26">
        <v>17.3</v>
      </c>
      <c r="J86" s="26">
        <v>8.5</v>
      </c>
      <c r="K86" s="26">
        <v>8.8000000000000007</v>
      </c>
      <c r="L86" s="26">
        <v>-1.3</v>
      </c>
      <c r="M86" s="26"/>
      <c r="N86" s="26">
        <v>-10.1</v>
      </c>
    </row>
    <row r="87" spans="1:14" s="90" customFormat="1" ht="11.25" customHeight="1" x14ac:dyDescent="0.2">
      <c r="A87" s="141">
        <v>1972</v>
      </c>
      <c r="B87" s="9">
        <v>79496</v>
      </c>
      <c r="C87" s="9">
        <v>1383</v>
      </c>
      <c r="D87" s="9">
        <v>732</v>
      </c>
      <c r="E87" s="9">
        <v>651</v>
      </c>
      <c r="F87" s="9">
        <v>275</v>
      </c>
      <c r="G87" s="9"/>
      <c r="H87" s="9">
        <v>926</v>
      </c>
      <c r="I87" s="26">
        <v>17.5</v>
      </c>
      <c r="J87" s="26">
        <v>9.3000000000000007</v>
      </c>
      <c r="K87" s="26">
        <v>8.1999999999999993</v>
      </c>
      <c r="L87" s="26">
        <v>3.5</v>
      </c>
      <c r="M87" s="26"/>
      <c r="N87" s="26">
        <v>11.7</v>
      </c>
    </row>
    <row r="88" spans="1:14" s="90" customFormat="1" ht="11.25" customHeight="1" x14ac:dyDescent="0.2">
      <c r="A88" s="141">
        <v>1973</v>
      </c>
      <c r="B88" s="9">
        <v>80447</v>
      </c>
      <c r="C88" s="9">
        <v>1298</v>
      </c>
      <c r="D88" s="9">
        <v>706</v>
      </c>
      <c r="E88" s="9">
        <v>592</v>
      </c>
      <c r="F88" s="9">
        <v>359</v>
      </c>
      <c r="G88" s="9"/>
      <c r="H88" s="9">
        <v>951</v>
      </c>
      <c r="I88" s="26">
        <v>16.2</v>
      </c>
      <c r="J88" s="26">
        <v>8.8000000000000007</v>
      </c>
      <c r="K88" s="26">
        <v>7.4</v>
      </c>
      <c r="L88" s="26">
        <v>4.5</v>
      </c>
      <c r="M88" s="26"/>
      <c r="N88" s="26">
        <v>11.9</v>
      </c>
    </row>
    <row r="89" spans="1:14" s="90" customFormat="1" ht="11.25" customHeight="1" x14ac:dyDescent="0.2">
      <c r="A89" s="141">
        <v>1974</v>
      </c>
      <c r="B89" s="9">
        <v>81312</v>
      </c>
      <c r="C89" s="9">
        <v>1304</v>
      </c>
      <c r="D89" s="9">
        <v>749</v>
      </c>
      <c r="E89" s="9">
        <v>555</v>
      </c>
      <c r="F89" s="9">
        <v>310</v>
      </c>
      <c r="G89" s="9"/>
      <c r="H89" s="9">
        <v>865</v>
      </c>
      <c r="I89" s="26">
        <v>16.100000000000001</v>
      </c>
      <c r="J89" s="26">
        <v>9.3000000000000007</v>
      </c>
      <c r="K89" s="26">
        <v>6.9</v>
      </c>
      <c r="L89" s="26">
        <v>3.8</v>
      </c>
      <c r="M89" s="26"/>
      <c r="N89" s="26">
        <v>10.7</v>
      </c>
    </row>
    <row r="90" spans="1:14" s="90" customFormat="1" ht="11.25" customHeight="1" x14ac:dyDescent="0.2">
      <c r="A90" s="141">
        <v>1975</v>
      </c>
      <c r="B90" s="9">
        <v>81711</v>
      </c>
      <c r="C90" s="9">
        <v>1109</v>
      </c>
      <c r="D90" s="9">
        <v>741</v>
      </c>
      <c r="E90" s="9">
        <v>368</v>
      </c>
      <c r="F90" s="9">
        <v>31</v>
      </c>
      <c r="G90" s="9"/>
      <c r="H90" s="9">
        <v>399</v>
      </c>
      <c r="I90" s="26">
        <v>13.6</v>
      </c>
      <c r="J90" s="26">
        <v>9.1</v>
      </c>
      <c r="K90" s="26">
        <v>4.5</v>
      </c>
      <c r="L90" s="26">
        <v>0.4</v>
      </c>
      <c r="M90" s="26"/>
      <c r="N90" s="26">
        <v>4.9000000000000004</v>
      </c>
    </row>
    <row r="91" spans="1:14" s="90" customFormat="1" ht="11.25" customHeight="1" x14ac:dyDescent="0.2">
      <c r="A91" s="141">
        <v>1976</v>
      </c>
      <c r="B91" s="9">
        <v>81916</v>
      </c>
      <c r="C91" s="9">
        <v>1077</v>
      </c>
      <c r="D91" s="9">
        <v>801</v>
      </c>
      <c r="E91" s="9">
        <v>276</v>
      </c>
      <c r="F91" s="9">
        <v>-71</v>
      </c>
      <c r="G91" s="9"/>
      <c r="H91" s="9">
        <v>205</v>
      </c>
      <c r="I91" s="26">
        <v>13.2</v>
      </c>
      <c r="J91" s="26">
        <v>9.8000000000000007</v>
      </c>
      <c r="K91" s="26">
        <v>3.4</v>
      </c>
      <c r="L91" s="26">
        <v>-0.9</v>
      </c>
      <c r="M91" s="26"/>
      <c r="N91" s="26">
        <v>2.5</v>
      </c>
    </row>
    <row r="92" spans="1:14" s="90" customFormat="1" ht="11.25" customHeight="1" x14ac:dyDescent="0.2">
      <c r="A92" s="141">
        <v>1977</v>
      </c>
      <c r="B92" s="9">
        <v>82202</v>
      </c>
      <c r="C92" s="9">
        <v>1042</v>
      </c>
      <c r="D92" s="9">
        <v>718</v>
      </c>
      <c r="E92" s="9">
        <v>324</v>
      </c>
      <c r="F92" s="9">
        <v>-38</v>
      </c>
      <c r="G92" s="9"/>
      <c r="H92" s="9">
        <v>286</v>
      </c>
      <c r="I92" s="26">
        <v>12.7</v>
      </c>
      <c r="J92" s="26">
        <v>8.6999999999999993</v>
      </c>
      <c r="K92" s="26">
        <v>3.9</v>
      </c>
      <c r="L92" s="26">
        <v>-0.5</v>
      </c>
      <c r="M92" s="26"/>
      <c r="N92" s="26">
        <v>3.5</v>
      </c>
    </row>
    <row r="93" spans="1:14" s="90" customFormat="1" ht="11.25" customHeight="1" x14ac:dyDescent="0.2">
      <c r="A93" s="141">
        <v>1978</v>
      </c>
      <c r="B93" s="9">
        <v>82400</v>
      </c>
      <c r="C93" s="9">
        <v>1052</v>
      </c>
      <c r="D93" s="9">
        <v>704</v>
      </c>
      <c r="E93" s="9">
        <v>348</v>
      </c>
      <c r="F93" s="9">
        <v>-150</v>
      </c>
      <c r="G93" s="9"/>
      <c r="H93" s="9">
        <v>198</v>
      </c>
      <c r="I93" s="26">
        <v>12.8</v>
      </c>
      <c r="J93" s="26">
        <v>8.6</v>
      </c>
      <c r="K93" s="26">
        <v>4.2</v>
      </c>
      <c r="L93" s="26">
        <v>-1.8</v>
      </c>
      <c r="M93" s="26"/>
      <c r="N93" s="26">
        <v>2.4</v>
      </c>
    </row>
    <row r="94" spans="1:14" s="90" customFormat="1" ht="11.25" customHeight="1" x14ac:dyDescent="0.2">
      <c r="A94" s="141">
        <v>1979</v>
      </c>
      <c r="B94" s="9">
        <v>82548</v>
      </c>
      <c r="C94" s="9">
        <v>960</v>
      </c>
      <c r="D94" s="9">
        <v>771</v>
      </c>
      <c r="E94" s="9">
        <v>189</v>
      </c>
      <c r="F94" s="9">
        <v>-41</v>
      </c>
      <c r="G94" s="9"/>
      <c r="H94" s="9">
        <v>148</v>
      </c>
      <c r="I94" s="26">
        <v>11.6</v>
      </c>
      <c r="J94" s="26">
        <v>9.3000000000000007</v>
      </c>
      <c r="K94" s="26">
        <v>2.2999999999999998</v>
      </c>
      <c r="L94" s="26">
        <v>-0.5</v>
      </c>
      <c r="M94" s="26"/>
      <c r="N94" s="26">
        <v>1.8</v>
      </c>
    </row>
    <row r="95" spans="1:14" s="90" customFormat="1" ht="11.25" customHeight="1" x14ac:dyDescent="0.2">
      <c r="A95" s="141">
        <v>1980</v>
      </c>
      <c r="B95" s="9">
        <v>82588</v>
      </c>
      <c r="C95" s="9">
        <v>951</v>
      </c>
      <c r="D95" s="9">
        <v>796</v>
      </c>
      <c r="E95" s="9">
        <v>155</v>
      </c>
      <c r="F95" s="9">
        <v>-115</v>
      </c>
      <c r="G95" s="9"/>
      <c r="H95" s="9">
        <v>40</v>
      </c>
      <c r="I95" s="26">
        <v>11.5</v>
      </c>
      <c r="J95" s="26">
        <v>9.6</v>
      </c>
      <c r="K95" s="26">
        <v>1.9</v>
      </c>
      <c r="L95" s="26">
        <v>-1.4</v>
      </c>
      <c r="M95" s="26"/>
      <c r="N95" s="26">
        <v>0.5</v>
      </c>
    </row>
    <row r="96" spans="1:14" s="90" customFormat="1" ht="11.25" customHeight="1" x14ac:dyDescent="0.2">
      <c r="A96" s="141">
        <v>1981</v>
      </c>
      <c r="B96" s="9">
        <v>81603</v>
      </c>
      <c r="C96" s="9">
        <v>1009</v>
      </c>
      <c r="D96" s="9">
        <v>751</v>
      </c>
      <c r="E96" s="9">
        <v>258</v>
      </c>
      <c r="F96" s="9">
        <v>-220</v>
      </c>
      <c r="G96" s="9"/>
      <c r="H96" s="9">
        <v>-985</v>
      </c>
      <c r="I96" s="26">
        <v>12.3</v>
      </c>
      <c r="J96" s="26">
        <v>9.1</v>
      </c>
      <c r="K96" s="26">
        <v>3.1</v>
      </c>
      <c r="L96" s="26">
        <v>-2.7</v>
      </c>
      <c r="M96" s="26"/>
      <c r="N96" s="26">
        <v>-12</v>
      </c>
    </row>
    <row r="97" spans="1:14" s="90" customFormat="1" ht="11.25" customHeight="1" x14ac:dyDescent="0.2">
      <c r="A97" s="141">
        <v>1982</v>
      </c>
      <c r="B97" s="9">
        <v>81778</v>
      </c>
      <c r="C97" s="9">
        <v>996</v>
      </c>
      <c r="D97" s="9">
        <v>797</v>
      </c>
      <c r="E97" s="9">
        <v>199</v>
      </c>
      <c r="F97" s="9">
        <v>-24</v>
      </c>
      <c r="G97" s="9"/>
      <c r="H97" s="9">
        <v>175</v>
      </c>
      <c r="I97" s="26">
        <v>12.2</v>
      </c>
      <c r="J97" s="26">
        <v>9.8000000000000007</v>
      </c>
      <c r="K97" s="26">
        <v>2.4</v>
      </c>
      <c r="L97" s="26">
        <v>-0.3</v>
      </c>
      <c r="M97" s="26"/>
      <c r="N97" s="26">
        <v>2.1</v>
      </c>
    </row>
    <row r="98" spans="1:14" s="90" customFormat="1" ht="11.25" customHeight="1" x14ac:dyDescent="0.2">
      <c r="A98" s="141">
        <v>1983</v>
      </c>
      <c r="B98" s="9">
        <v>82092</v>
      </c>
      <c r="C98" s="9">
        <v>948</v>
      </c>
      <c r="D98" s="9">
        <v>795</v>
      </c>
      <c r="E98" s="9">
        <v>153</v>
      </c>
      <c r="F98" s="9">
        <v>161</v>
      </c>
      <c r="G98" s="9"/>
      <c r="H98" s="9">
        <v>314</v>
      </c>
      <c r="I98" s="26">
        <v>11.6</v>
      </c>
      <c r="J98" s="26">
        <v>9.6999999999999993</v>
      </c>
      <c r="K98" s="26">
        <v>1.9</v>
      </c>
      <c r="L98" s="26">
        <v>2</v>
      </c>
      <c r="M98" s="26"/>
      <c r="N98" s="26">
        <v>3.8</v>
      </c>
    </row>
    <row r="99" spans="1:14" s="90" customFormat="1" ht="11.25" customHeight="1" x14ac:dyDescent="0.2">
      <c r="A99" s="141">
        <v>1984</v>
      </c>
      <c r="B99" s="9">
        <v>82178</v>
      </c>
      <c r="C99" s="9">
        <v>938</v>
      </c>
      <c r="D99" s="9">
        <v>830</v>
      </c>
      <c r="E99" s="9">
        <v>108</v>
      </c>
      <c r="F99" s="9">
        <v>-22</v>
      </c>
      <c r="G99" s="9"/>
      <c r="H99" s="9">
        <v>86</v>
      </c>
      <c r="I99" s="26">
        <v>11.4</v>
      </c>
      <c r="J99" s="26">
        <v>10.1</v>
      </c>
      <c r="K99" s="26">
        <v>1.3</v>
      </c>
      <c r="L99" s="26">
        <v>-0.3</v>
      </c>
      <c r="M99" s="26"/>
      <c r="N99" s="26">
        <v>1</v>
      </c>
    </row>
    <row r="100" spans="1:14" s="90" customFormat="1" ht="11.25" customHeight="1" x14ac:dyDescent="0.2">
      <c r="A100" s="141">
        <v>1985</v>
      </c>
      <c r="B100" s="9">
        <v>82387</v>
      </c>
      <c r="C100" s="9">
        <v>932</v>
      </c>
      <c r="D100" s="9">
        <v>782</v>
      </c>
      <c r="E100" s="9">
        <v>150</v>
      </c>
      <c r="F100" s="9">
        <v>59</v>
      </c>
      <c r="G100" s="9"/>
      <c r="H100" s="9">
        <v>209</v>
      </c>
      <c r="I100" s="26">
        <v>11.3</v>
      </c>
      <c r="J100" s="26">
        <v>9.5</v>
      </c>
      <c r="K100" s="26">
        <v>1.8</v>
      </c>
      <c r="L100" s="26">
        <v>0.7</v>
      </c>
      <c r="M100" s="26"/>
      <c r="N100" s="26">
        <v>2.5</v>
      </c>
    </row>
    <row r="101" spans="1:14" s="90" customFormat="1" ht="11.25" customHeight="1" x14ac:dyDescent="0.2">
      <c r="A101" s="141">
        <v>1986</v>
      </c>
      <c r="B101" s="9">
        <v>82569</v>
      </c>
      <c r="C101" s="9">
        <v>891</v>
      </c>
      <c r="D101" s="9">
        <v>773</v>
      </c>
      <c r="E101" s="9">
        <v>118</v>
      </c>
      <c r="F101" s="9">
        <v>64</v>
      </c>
      <c r="G101" s="9"/>
      <c r="H101" s="9">
        <v>182</v>
      </c>
      <c r="I101" s="26">
        <v>10.8</v>
      </c>
      <c r="J101" s="26">
        <v>9.4</v>
      </c>
      <c r="K101" s="26">
        <v>1.4</v>
      </c>
      <c r="L101" s="26">
        <v>0.8</v>
      </c>
      <c r="M101" s="26"/>
      <c r="N101" s="26">
        <v>2.2000000000000002</v>
      </c>
    </row>
    <row r="102" spans="1:14" s="90" customFormat="1" ht="11.25" customHeight="1" x14ac:dyDescent="0.2">
      <c r="A102" s="141">
        <v>1987</v>
      </c>
      <c r="B102" s="9">
        <v>82980</v>
      </c>
      <c r="C102" s="9">
        <v>967</v>
      </c>
      <c r="D102" s="9">
        <v>726</v>
      </c>
      <c r="E102" s="9">
        <v>241</v>
      </c>
      <c r="F102" s="9">
        <v>170</v>
      </c>
      <c r="G102" s="9"/>
      <c r="H102" s="9">
        <v>411</v>
      </c>
      <c r="I102" s="26">
        <v>11.7</v>
      </c>
      <c r="J102" s="26">
        <v>8.8000000000000007</v>
      </c>
      <c r="K102" s="26">
        <v>2.9</v>
      </c>
      <c r="L102" s="26">
        <v>2.1</v>
      </c>
      <c r="M102" s="26"/>
      <c r="N102" s="26">
        <v>5</v>
      </c>
    </row>
    <row r="103" spans="1:14" s="90" customFormat="1" ht="11.25" customHeight="1" x14ac:dyDescent="0.2">
      <c r="A103" s="141">
        <v>1988</v>
      </c>
      <c r="B103" s="9">
        <v>83343</v>
      </c>
      <c r="C103" s="9">
        <v>947</v>
      </c>
      <c r="D103" s="9">
        <v>773</v>
      </c>
      <c r="E103" s="9">
        <v>174</v>
      </c>
      <c r="F103" s="9">
        <v>189</v>
      </c>
      <c r="G103" s="9"/>
      <c r="H103" s="9">
        <v>363</v>
      </c>
      <c r="I103" s="26">
        <v>11.4</v>
      </c>
      <c r="J103" s="26">
        <v>9.3000000000000007</v>
      </c>
      <c r="K103" s="26">
        <v>2.1</v>
      </c>
      <c r="L103" s="26">
        <v>2.2999999999999998</v>
      </c>
      <c r="M103" s="26"/>
      <c r="N103" s="26">
        <v>4.4000000000000004</v>
      </c>
    </row>
    <row r="104" spans="1:14" s="90" customFormat="1" ht="11.25" customHeight="1" x14ac:dyDescent="0.2">
      <c r="A104" s="141">
        <v>1989</v>
      </c>
      <c r="B104" s="9">
        <v>83617</v>
      </c>
      <c r="C104" s="9">
        <v>988</v>
      </c>
      <c r="D104" s="9">
        <v>781</v>
      </c>
      <c r="E104" s="9">
        <v>207</v>
      </c>
      <c r="F104" s="9">
        <v>67</v>
      </c>
      <c r="G104" s="9"/>
      <c r="H104" s="9">
        <v>274</v>
      </c>
      <c r="I104" s="26">
        <v>11.8</v>
      </c>
      <c r="J104" s="26">
        <v>9.4</v>
      </c>
      <c r="K104" s="26">
        <v>2.5</v>
      </c>
      <c r="L104" s="26">
        <v>0.8</v>
      </c>
      <c r="M104" s="26"/>
      <c r="N104" s="26">
        <v>3.3</v>
      </c>
    </row>
    <row r="105" spans="1:14" s="90" customFormat="1" ht="11.25" customHeight="1" x14ac:dyDescent="0.2">
      <c r="A105" s="141">
        <v>1990</v>
      </c>
      <c r="B105" s="9">
        <v>84190</v>
      </c>
      <c r="C105" s="9">
        <v>934</v>
      </c>
      <c r="D105" s="9">
        <v>737</v>
      </c>
      <c r="E105" s="9">
        <v>197</v>
      </c>
      <c r="F105" s="9">
        <v>376</v>
      </c>
      <c r="G105" s="9"/>
      <c r="H105" s="9">
        <v>573</v>
      </c>
      <c r="I105" s="26">
        <v>11.1</v>
      </c>
      <c r="J105" s="26">
        <v>8.8000000000000007</v>
      </c>
      <c r="K105" s="26">
        <v>2.2999999999999998</v>
      </c>
      <c r="L105" s="26">
        <v>4.5</v>
      </c>
      <c r="M105" s="26"/>
      <c r="N105" s="26">
        <v>6.8</v>
      </c>
    </row>
    <row r="106" spans="1:14" s="90" customFormat="1" ht="11.25" customHeight="1" x14ac:dyDescent="0.2">
      <c r="A106" s="141">
        <v>1991</v>
      </c>
      <c r="B106" s="9">
        <v>84231</v>
      </c>
      <c r="C106" s="9">
        <v>1036</v>
      </c>
      <c r="D106" s="9">
        <v>705</v>
      </c>
      <c r="E106" s="9">
        <v>331</v>
      </c>
      <c r="F106" s="9">
        <v>342</v>
      </c>
      <c r="G106" s="9"/>
      <c r="H106" s="9">
        <v>41</v>
      </c>
      <c r="I106" s="26">
        <v>12.3</v>
      </c>
      <c r="J106" s="26">
        <v>8.4</v>
      </c>
      <c r="K106" s="26">
        <v>3.9</v>
      </c>
      <c r="L106" s="26">
        <v>4.0999999999999996</v>
      </c>
      <c r="M106" s="26"/>
      <c r="N106" s="26">
        <v>0.5</v>
      </c>
    </row>
    <row r="107" spans="1:14" s="90" customFormat="1" ht="11.25" customHeight="1" x14ac:dyDescent="0.2">
      <c r="A107" s="141">
        <v>1992</v>
      </c>
      <c r="B107" s="9">
        <v>84881</v>
      </c>
      <c r="C107" s="9">
        <v>988</v>
      </c>
      <c r="D107" s="9">
        <v>735</v>
      </c>
      <c r="E107" s="9">
        <v>253</v>
      </c>
      <c r="F107" s="9">
        <v>397</v>
      </c>
      <c r="G107" s="9"/>
      <c r="H107" s="9">
        <v>650</v>
      </c>
      <c r="I107" s="26">
        <v>11.7</v>
      </c>
      <c r="J107" s="26">
        <v>8.6999999999999993</v>
      </c>
      <c r="K107" s="26">
        <v>3</v>
      </c>
      <c r="L107" s="26">
        <v>4.7</v>
      </c>
      <c r="M107" s="26"/>
      <c r="N107" s="26">
        <v>7.7</v>
      </c>
    </row>
    <row r="108" spans="1:14" s="90" customFormat="1" ht="11.25" customHeight="1" x14ac:dyDescent="0.2">
      <c r="A108" s="141">
        <v>1993</v>
      </c>
      <c r="B108" s="9">
        <v>85580</v>
      </c>
      <c r="C108" s="9">
        <v>919</v>
      </c>
      <c r="D108" s="9">
        <v>704</v>
      </c>
      <c r="E108" s="9">
        <v>215</v>
      </c>
      <c r="F108" s="9">
        <v>484</v>
      </c>
      <c r="G108" s="9"/>
      <c r="H108" s="9">
        <v>699</v>
      </c>
      <c r="I108" s="26">
        <v>10.8</v>
      </c>
      <c r="J108" s="26">
        <v>8.3000000000000007</v>
      </c>
      <c r="K108" s="26">
        <v>2.5</v>
      </c>
      <c r="L108" s="26">
        <v>5.7</v>
      </c>
      <c r="M108" s="26"/>
      <c r="N108" s="26">
        <v>8.1999999999999993</v>
      </c>
    </row>
    <row r="109" spans="1:14" s="90" customFormat="1" ht="11.25" customHeight="1" x14ac:dyDescent="0.2">
      <c r="A109" s="141">
        <v>1994</v>
      </c>
      <c r="B109" s="9">
        <v>86200</v>
      </c>
      <c r="C109" s="9">
        <v>1010</v>
      </c>
      <c r="D109" s="9">
        <v>727</v>
      </c>
      <c r="E109" s="9">
        <v>283</v>
      </c>
      <c r="F109" s="9">
        <v>337</v>
      </c>
      <c r="G109" s="9"/>
      <c r="H109" s="9">
        <v>620</v>
      </c>
      <c r="I109" s="26">
        <v>11.8</v>
      </c>
      <c r="J109" s="26">
        <v>8.5</v>
      </c>
      <c r="K109" s="26">
        <v>3.3</v>
      </c>
      <c r="L109" s="26">
        <v>3.9</v>
      </c>
      <c r="M109" s="26"/>
      <c r="N109" s="26">
        <v>7.2</v>
      </c>
    </row>
    <row r="110" spans="1:14" s="90" customFormat="1" ht="11.25" customHeight="1" x14ac:dyDescent="0.2">
      <c r="A110" s="141">
        <v>1995</v>
      </c>
      <c r="B110" s="9">
        <v>86609</v>
      </c>
      <c r="C110" s="9">
        <v>956</v>
      </c>
      <c r="D110" s="9">
        <v>740</v>
      </c>
      <c r="E110" s="9">
        <v>216</v>
      </c>
      <c r="F110" s="9">
        <v>193</v>
      </c>
      <c r="G110" s="9"/>
      <c r="H110" s="9">
        <v>409</v>
      </c>
      <c r="I110" s="26">
        <v>11.1</v>
      </c>
      <c r="J110" s="26">
        <v>8.6</v>
      </c>
      <c r="K110" s="26">
        <v>2.5</v>
      </c>
      <c r="L110" s="26">
        <v>2.2000000000000002</v>
      </c>
      <c r="M110" s="26"/>
      <c r="N110" s="26">
        <v>4.7</v>
      </c>
    </row>
    <row r="111" spans="1:14" s="90" customFormat="1" ht="11.25" customHeight="1" x14ac:dyDescent="0.2">
      <c r="A111" s="141">
        <v>1996</v>
      </c>
      <c r="B111" s="9">
        <v>87018</v>
      </c>
      <c r="C111" s="9">
        <v>1012</v>
      </c>
      <c r="D111" s="9">
        <v>761</v>
      </c>
      <c r="E111" s="9">
        <v>251</v>
      </c>
      <c r="F111" s="9">
        <v>158</v>
      </c>
      <c r="G111" s="9"/>
      <c r="H111" s="9">
        <v>409</v>
      </c>
      <c r="I111" s="26">
        <v>11.7</v>
      </c>
      <c r="J111" s="26">
        <v>8.8000000000000007</v>
      </c>
      <c r="K111" s="26">
        <v>2.9</v>
      </c>
      <c r="L111" s="26">
        <v>1.8</v>
      </c>
      <c r="M111" s="26"/>
      <c r="N111" s="26">
        <v>4.7</v>
      </c>
    </row>
    <row r="112" spans="1:14" s="90" customFormat="1" ht="11.25" customHeight="1" x14ac:dyDescent="0.2">
      <c r="A112" s="141">
        <v>1997</v>
      </c>
      <c r="B112" s="9">
        <v>87456</v>
      </c>
      <c r="C112" s="9">
        <v>1021</v>
      </c>
      <c r="D112" s="9">
        <v>719</v>
      </c>
      <c r="E112" s="9">
        <v>302</v>
      </c>
      <c r="F112" s="9">
        <v>136</v>
      </c>
      <c r="G112" s="9"/>
      <c r="H112" s="9">
        <v>438</v>
      </c>
      <c r="I112" s="26">
        <v>11.7</v>
      </c>
      <c r="J112" s="26">
        <v>8.1999999999999993</v>
      </c>
      <c r="K112" s="26">
        <v>3.5</v>
      </c>
      <c r="L112" s="26">
        <v>1.6</v>
      </c>
      <c r="M112" s="26"/>
      <c r="N112" s="26">
        <v>5</v>
      </c>
    </row>
    <row r="113" spans="1:15" s="90" customFormat="1" ht="11.25" customHeight="1" x14ac:dyDescent="0.2">
      <c r="A113" s="141">
        <v>1998</v>
      </c>
      <c r="B113" s="9">
        <v>87681</v>
      </c>
      <c r="C113" s="9">
        <v>958</v>
      </c>
      <c r="D113" s="9">
        <v>720</v>
      </c>
      <c r="E113" s="9">
        <v>238</v>
      </c>
      <c r="F113" s="9">
        <v>-13</v>
      </c>
      <c r="G113" s="9"/>
      <c r="H113" s="9">
        <v>225</v>
      </c>
      <c r="I113" s="26">
        <v>10.9</v>
      </c>
      <c r="J113" s="26">
        <v>8.1999999999999993</v>
      </c>
      <c r="K113" s="26">
        <v>2.7</v>
      </c>
      <c r="L113" s="26">
        <v>-0.1</v>
      </c>
      <c r="M113" s="26"/>
      <c r="N113" s="26">
        <v>2.6</v>
      </c>
    </row>
    <row r="114" spans="1:15" s="90" customFormat="1" ht="11.25" customHeight="1" x14ac:dyDescent="0.2">
      <c r="A114" s="141">
        <v>1999</v>
      </c>
      <c r="B114" s="9">
        <v>88326</v>
      </c>
      <c r="C114" s="9">
        <v>1020</v>
      </c>
      <c r="D114" s="9">
        <v>808</v>
      </c>
      <c r="E114" s="9">
        <v>212</v>
      </c>
      <c r="F114" s="9">
        <v>433</v>
      </c>
      <c r="G114" s="9"/>
      <c r="H114" s="9">
        <v>645</v>
      </c>
      <c r="I114" s="26">
        <v>11.6</v>
      </c>
      <c r="J114" s="26">
        <v>9.1999999999999993</v>
      </c>
      <c r="K114" s="26">
        <v>2.4</v>
      </c>
      <c r="L114" s="26">
        <v>4.9000000000000004</v>
      </c>
      <c r="M114" s="26"/>
      <c r="N114" s="26">
        <v>7.3</v>
      </c>
    </row>
    <row r="115" spans="1:15" s="90" customFormat="1" ht="11.25" customHeight="1" x14ac:dyDescent="0.2">
      <c r="A115" s="141">
        <v>2000</v>
      </c>
      <c r="B115" s="9">
        <v>88870</v>
      </c>
      <c r="C115" s="9">
        <v>1021</v>
      </c>
      <c r="D115" s="9">
        <v>762</v>
      </c>
      <c r="E115" s="9">
        <v>259</v>
      </c>
      <c r="F115" s="9">
        <v>285</v>
      </c>
      <c r="G115" s="9"/>
      <c r="H115" s="9">
        <v>544</v>
      </c>
      <c r="I115" s="26">
        <v>11.5</v>
      </c>
      <c r="J115" s="26">
        <v>8.6</v>
      </c>
      <c r="K115" s="26">
        <v>2.9</v>
      </c>
      <c r="L115" s="26">
        <v>3.2</v>
      </c>
      <c r="M115" s="26"/>
      <c r="N115" s="26">
        <v>6.1</v>
      </c>
    </row>
    <row r="116" spans="1:15" s="90" customFormat="1" ht="11.25" customHeight="1" x14ac:dyDescent="0.2">
      <c r="A116" s="141">
        <v>2001</v>
      </c>
      <c r="B116" s="9">
        <v>88698</v>
      </c>
      <c r="C116" s="9">
        <v>999</v>
      </c>
      <c r="D116" s="9">
        <v>711</v>
      </c>
      <c r="E116" s="9">
        <v>288</v>
      </c>
      <c r="F116" s="9">
        <v>116</v>
      </c>
      <c r="G116" s="9"/>
      <c r="H116" s="9">
        <v>-172</v>
      </c>
      <c r="I116" s="26">
        <v>11.3</v>
      </c>
      <c r="J116" s="26">
        <v>8</v>
      </c>
      <c r="K116" s="26">
        <v>3.2</v>
      </c>
      <c r="L116" s="26">
        <v>1.3</v>
      </c>
      <c r="M116" s="26"/>
      <c r="N116" s="26">
        <v>-1.9</v>
      </c>
      <c r="O116" s="919"/>
    </row>
    <row r="117" spans="1:15" s="90" customFormat="1" ht="11.25" customHeight="1" x14ac:dyDescent="0.2">
      <c r="A117" s="141">
        <v>2002</v>
      </c>
      <c r="B117" s="9">
        <v>89718</v>
      </c>
      <c r="C117" s="9">
        <v>953</v>
      </c>
      <c r="D117" s="9">
        <v>743</v>
      </c>
      <c r="E117" s="9">
        <v>210</v>
      </c>
      <c r="F117" s="9">
        <v>810</v>
      </c>
      <c r="G117" s="9"/>
      <c r="H117" s="9">
        <v>1020</v>
      </c>
      <c r="I117" s="26">
        <v>10.7</v>
      </c>
      <c r="J117" s="26">
        <v>8.3000000000000007</v>
      </c>
      <c r="K117" s="26">
        <v>2.4</v>
      </c>
      <c r="L117" s="26">
        <v>9.1</v>
      </c>
      <c r="M117" s="26"/>
      <c r="N117" s="26">
        <v>11.4</v>
      </c>
    </row>
    <row r="118" spans="1:15" s="90" customFormat="1" ht="11.25" customHeight="1" x14ac:dyDescent="0.2">
      <c r="A118" s="141">
        <v>2003</v>
      </c>
      <c r="B118" s="9">
        <v>90695</v>
      </c>
      <c r="C118" s="9">
        <v>994</v>
      </c>
      <c r="D118" s="9">
        <v>819</v>
      </c>
      <c r="E118" s="9">
        <v>175</v>
      </c>
      <c r="F118" s="9">
        <v>802</v>
      </c>
      <c r="G118" s="9"/>
      <c r="H118" s="9">
        <v>977</v>
      </c>
      <c r="I118" s="26">
        <v>11</v>
      </c>
      <c r="J118" s="26">
        <v>9.1</v>
      </c>
      <c r="K118" s="26">
        <v>1.9</v>
      </c>
      <c r="L118" s="26">
        <v>8.9</v>
      </c>
      <c r="M118" s="26"/>
      <c r="N118" s="26">
        <v>10.8</v>
      </c>
    </row>
    <row r="119" spans="1:15" s="90" customFormat="1" ht="11.25" customHeight="1" x14ac:dyDescent="0.2">
      <c r="A119" s="141">
        <v>2004</v>
      </c>
      <c r="B119" s="9">
        <v>91579</v>
      </c>
      <c r="C119" s="9">
        <v>1039</v>
      </c>
      <c r="D119" s="9">
        <v>809</v>
      </c>
      <c r="E119" s="9">
        <v>230</v>
      </c>
      <c r="F119" s="9">
        <v>654</v>
      </c>
      <c r="G119" s="9"/>
      <c r="H119" s="9">
        <v>884</v>
      </c>
      <c r="I119" s="26">
        <v>11.4</v>
      </c>
      <c r="J119" s="26">
        <v>8.9</v>
      </c>
      <c r="K119" s="26">
        <v>2.5</v>
      </c>
      <c r="L119" s="26">
        <v>7.2</v>
      </c>
      <c r="M119" s="26"/>
      <c r="N119" s="26">
        <v>9.6999999999999993</v>
      </c>
    </row>
    <row r="120" spans="1:15" s="90" customFormat="1" ht="11.25" customHeight="1" x14ac:dyDescent="0.2">
      <c r="A120" s="141">
        <v>2005</v>
      </c>
      <c r="B120" s="9">
        <v>92631</v>
      </c>
      <c r="C120" s="9">
        <v>994</v>
      </c>
      <c r="D120" s="9">
        <v>745</v>
      </c>
      <c r="E120" s="9">
        <v>249</v>
      </c>
      <c r="F120" s="9">
        <v>803</v>
      </c>
      <c r="G120" s="9"/>
      <c r="H120" s="9">
        <v>1052</v>
      </c>
      <c r="I120" s="26">
        <v>10.8</v>
      </c>
      <c r="J120" s="26">
        <v>8.1</v>
      </c>
      <c r="K120" s="26">
        <v>2.7</v>
      </c>
      <c r="L120" s="26">
        <v>8.6999999999999993</v>
      </c>
      <c r="M120" s="26"/>
      <c r="N120" s="26">
        <v>11.4</v>
      </c>
    </row>
    <row r="121" spans="1:15" s="90" customFormat="1" ht="11.25" customHeight="1" x14ac:dyDescent="0.2">
      <c r="A121" s="141">
        <v>2006</v>
      </c>
      <c r="B121" s="9">
        <v>93834</v>
      </c>
      <c r="C121" s="9">
        <v>1019</v>
      </c>
      <c r="D121" s="9">
        <v>721</v>
      </c>
      <c r="E121" s="9">
        <v>298</v>
      </c>
      <c r="F121" s="9">
        <v>905</v>
      </c>
      <c r="G121" s="9"/>
      <c r="H121" s="9">
        <v>1203</v>
      </c>
      <c r="I121" s="26">
        <v>10.9</v>
      </c>
      <c r="J121" s="26">
        <v>7.7</v>
      </c>
      <c r="K121" s="26">
        <v>3.2</v>
      </c>
      <c r="L121" s="26">
        <v>9.6999999999999993</v>
      </c>
      <c r="M121" s="26"/>
      <c r="N121" s="26">
        <v>12.9</v>
      </c>
    </row>
    <row r="122" spans="1:15" s="90" customFormat="1" ht="11.25" customHeight="1" x14ac:dyDescent="0.2">
      <c r="A122" s="141">
        <v>2007</v>
      </c>
      <c r="B122" s="9">
        <v>95351</v>
      </c>
      <c r="C122" s="9">
        <v>1008</v>
      </c>
      <c r="D122" s="9">
        <v>729</v>
      </c>
      <c r="E122" s="9">
        <v>279</v>
      </c>
      <c r="F122" s="9">
        <v>1238</v>
      </c>
      <c r="G122" s="9"/>
      <c r="H122" s="9">
        <v>1517</v>
      </c>
      <c r="I122" s="26">
        <v>10.7</v>
      </c>
      <c r="J122" s="26">
        <v>7.7</v>
      </c>
      <c r="K122" s="26">
        <v>2.9</v>
      </c>
      <c r="L122" s="26">
        <v>13.1</v>
      </c>
      <c r="M122" s="26"/>
      <c r="N122" s="26">
        <v>16</v>
      </c>
    </row>
    <row r="123" spans="1:15" s="90" customFormat="1" ht="11.25" customHeight="1" x14ac:dyDescent="0.2">
      <c r="A123" s="141">
        <v>2008</v>
      </c>
      <c r="B123" s="9">
        <v>96291</v>
      </c>
      <c r="C123" s="9">
        <v>1022</v>
      </c>
      <c r="D123" s="9">
        <v>774</v>
      </c>
      <c r="E123" s="9">
        <v>248</v>
      </c>
      <c r="F123" s="9">
        <v>692</v>
      </c>
      <c r="G123" s="9"/>
      <c r="H123" s="9">
        <v>940</v>
      </c>
      <c r="I123" s="26">
        <v>10.7</v>
      </c>
      <c r="J123" s="26">
        <v>8.1</v>
      </c>
      <c r="K123" s="26">
        <v>2.6</v>
      </c>
      <c r="L123" s="26">
        <v>7.2</v>
      </c>
      <c r="M123" s="26"/>
      <c r="N123" s="26">
        <v>9.8000000000000007</v>
      </c>
    </row>
    <row r="124" spans="1:15" s="90" customFormat="1" ht="11.25" customHeight="1" x14ac:dyDescent="0.2">
      <c r="A124" s="141">
        <v>2009</v>
      </c>
      <c r="B124" s="9">
        <v>97315</v>
      </c>
      <c r="C124" s="9">
        <v>976</v>
      </c>
      <c r="D124" s="9">
        <v>730</v>
      </c>
      <c r="E124" s="9">
        <v>246</v>
      </c>
      <c r="F124" s="9">
        <v>778</v>
      </c>
      <c r="G124" s="9"/>
      <c r="H124" s="9">
        <v>1024</v>
      </c>
      <c r="I124" s="26">
        <v>10.1</v>
      </c>
      <c r="J124" s="26">
        <v>7.5</v>
      </c>
      <c r="K124" s="26">
        <v>2.5</v>
      </c>
      <c r="L124" s="26">
        <v>8</v>
      </c>
      <c r="M124" s="26"/>
      <c r="N124" s="26">
        <v>10.6</v>
      </c>
    </row>
    <row r="125" spans="1:15" s="90" customFormat="1" ht="11.25" customHeight="1" x14ac:dyDescent="0.2">
      <c r="A125" s="141">
        <v>2010</v>
      </c>
      <c r="B125" s="9">
        <v>98537</v>
      </c>
      <c r="C125" s="9">
        <v>1043</v>
      </c>
      <c r="D125" s="9">
        <v>703</v>
      </c>
      <c r="E125" s="9">
        <v>340</v>
      </c>
      <c r="F125" s="9">
        <v>882</v>
      </c>
      <c r="G125" s="9"/>
      <c r="H125" s="9">
        <v>1222</v>
      </c>
      <c r="I125" s="26">
        <v>10.7</v>
      </c>
      <c r="J125" s="26">
        <v>7.2</v>
      </c>
      <c r="K125" s="26">
        <v>3.5</v>
      </c>
      <c r="L125" s="26">
        <v>9</v>
      </c>
      <c r="M125" s="26"/>
      <c r="N125" s="26">
        <v>12.5</v>
      </c>
    </row>
    <row r="126" spans="1:15" s="90" customFormat="1" ht="11.25" customHeight="1" x14ac:dyDescent="0.2">
      <c r="A126" s="141">
        <v>2011</v>
      </c>
      <c r="B126" s="9">
        <v>97831</v>
      </c>
      <c r="C126" s="9">
        <v>1030</v>
      </c>
      <c r="D126" s="9">
        <v>743</v>
      </c>
      <c r="E126" s="9">
        <v>287</v>
      </c>
      <c r="F126" s="9">
        <v>759</v>
      </c>
      <c r="G126" s="9"/>
      <c r="H126" s="9">
        <v>-706</v>
      </c>
      <c r="I126" s="26">
        <v>10.5</v>
      </c>
      <c r="J126" s="26">
        <v>7.6</v>
      </c>
      <c r="K126" s="26">
        <v>2.9</v>
      </c>
      <c r="L126" s="26">
        <v>7.7</v>
      </c>
      <c r="M126" s="26"/>
      <c r="N126" s="26">
        <v>-7.2</v>
      </c>
    </row>
    <row r="127" spans="1:15" s="90" customFormat="1" ht="11.25" customHeight="1" x14ac:dyDescent="0.2">
      <c r="A127" s="141">
        <v>2012</v>
      </c>
      <c r="B127" s="9">
        <v>98644</v>
      </c>
      <c r="C127" s="9">
        <v>975</v>
      </c>
      <c r="D127" s="9">
        <v>860</v>
      </c>
      <c r="E127" s="9">
        <v>115</v>
      </c>
      <c r="F127" s="9">
        <v>698</v>
      </c>
      <c r="G127" s="9"/>
      <c r="H127" s="9">
        <v>813</v>
      </c>
      <c r="I127" s="26">
        <v>9.9</v>
      </c>
      <c r="J127" s="26">
        <v>8.8000000000000007</v>
      </c>
      <c r="K127" s="26">
        <v>1.2</v>
      </c>
      <c r="L127" s="26">
        <v>7.1</v>
      </c>
      <c r="M127" s="26"/>
      <c r="N127" s="26">
        <v>8.3000000000000007</v>
      </c>
    </row>
    <row r="128" spans="1:15" s="90" customFormat="1" ht="11.25" customHeight="1" x14ac:dyDescent="0.2">
      <c r="A128" s="141">
        <v>2013</v>
      </c>
      <c r="B128" s="9">
        <v>100280</v>
      </c>
      <c r="C128" s="9">
        <v>1014</v>
      </c>
      <c r="D128" s="9">
        <v>780</v>
      </c>
      <c r="E128" s="9">
        <v>234</v>
      </c>
      <c r="F128" s="9">
        <v>1402</v>
      </c>
      <c r="G128" s="9"/>
      <c r="H128" s="9">
        <v>1636</v>
      </c>
      <c r="I128" s="26">
        <v>10.199999999999999</v>
      </c>
      <c r="J128" s="26">
        <v>7.8</v>
      </c>
      <c r="K128" s="26">
        <v>2.4</v>
      </c>
      <c r="L128" s="26">
        <v>14.1</v>
      </c>
      <c r="M128" s="26"/>
      <c r="N128" s="26">
        <v>16.399999999999999</v>
      </c>
    </row>
    <row r="129" spans="1:26" s="90" customFormat="1" ht="12" customHeight="1" x14ac:dyDescent="0.2">
      <c r="A129" s="141">
        <v>2014</v>
      </c>
      <c r="B129" s="9">
        <v>101064</v>
      </c>
      <c r="C129" s="9">
        <v>1048</v>
      </c>
      <c r="D129" s="9">
        <v>794</v>
      </c>
      <c r="E129" s="9">
        <v>254</v>
      </c>
      <c r="F129" s="9">
        <v>530</v>
      </c>
      <c r="G129" s="9"/>
      <c r="H129" s="9">
        <v>784</v>
      </c>
      <c r="I129" s="26">
        <v>10.4</v>
      </c>
      <c r="J129" s="26">
        <v>7.9</v>
      </c>
      <c r="K129" s="26">
        <v>2.5</v>
      </c>
      <c r="L129" s="26">
        <v>5.3</v>
      </c>
      <c r="M129" s="26"/>
      <c r="N129" s="26">
        <v>7.8</v>
      </c>
    </row>
    <row r="130" spans="1:26" s="90" customFormat="1" ht="12" customHeight="1" x14ac:dyDescent="0.2">
      <c r="A130" s="141">
        <v>2015</v>
      </c>
      <c r="B130" s="344">
        <v>101592</v>
      </c>
      <c r="C130" s="344">
        <v>1094</v>
      </c>
      <c r="D130" s="344">
        <v>861</v>
      </c>
      <c r="E130" s="344">
        <v>233</v>
      </c>
      <c r="F130" s="344">
        <v>295</v>
      </c>
      <c r="G130" s="344"/>
      <c r="H130" s="344">
        <v>528</v>
      </c>
      <c r="I130" s="368">
        <v>10.8</v>
      </c>
      <c r="J130" s="368">
        <v>8.5</v>
      </c>
      <c r="K130" s="368">
        <v>2.2999999999999998</v>
      </c>
      <c r="L130" s="368">
        <v>2.9</v>
      </c>
      <c r="M130" s="368"/>
      <c r="N130" s="368">
        <v>5.2</v>
      </c>
    </row>
    <row r="131" spans="1:26" s="90" customFormat="1" ht="12" customHeight="1" x14ac:dyDescent="0.2">
      <c r="A131" s="345">
        <v>2016</v>
      </c>
      <c r="B131" s="763">
        <v>102556</v>
      </c>
      <c r="C131" s="763">
        <v>1101</v>
      </c>
      <c r="D131" s="762">
        <v>817</v>
      </c>
      <c r="E131" s="762">
        <v>284</v>
      </c>
      <c r="F131" s="762">
        <v>680</v>
      </c>
      <c r="G131" s="762"/>
      <c r="H131" s="762">
        <v>964</v>
      </c>
      <c r="I131" s="764">
        <v>10.8</v>
      </c>
      <c r="J131" s="764">
        <v>8</v>
      </c>
      <c r="K131" s="764">
        <v>2.8</v>
      </c>
      <c r="L131" s="764">
        <v>6.7</v>
      </c>
      <c r="M131" s="764"/>
      <c r="N131" s="764">
        <v>9.4</v>
      </c>
    </row>
    <row r="132" spans="1:26" s="90" customFormat="1" ht="12" customHeight="1" x14ac:dyDescent="0.2">
      <c r="A132" s="345">
        <v>2017</v>
      </c>
      <c r="B132" s="763">
        <v>103397</v>
      </c>
      <c r="C132" s="763">
        <v>1059</v>
      </c>
      <c r="D132" s="763">
        <v>875</v>
      </c>
      <c r="E132" s="763">
        <v>184</v>
      </c>
      <c r="F132" s="763">
        <v>657</v>
      </c>
      <c r="G132" s="763"/>
      <c r="H132" s="763">
        <v>841</v>
      </c>
      <c r="I132" s="764">
        <v>10.3</v>
      </c>
      <c r="J132" s="764">
        <v>8.5</v>
      </c>
      <c r="K132" s="764">
        <v>1.8</v>
      </c>
      <c r="L132" s="764">
        <v>6.4</v>
      </c>
      <c r="M132" s="764"/>
      <c r="N132" s="764">
        <v>8.1999999999999993</v>
      </c>
    </row>
    <row r="133" spans="1:26" s="90" customFormat="1" ht="12" customHeight="1" x14ac:dyDescent="0.2">
      <c r="A133" s="141">
        <v>2018</v>
      </c>
      <c r="B133" s="763">
        <v>103804</v>
      </c>
      <c r="C133" s="763">
        <v>1039</v>
      </c>
      <c r="D133" s="763">
        <v>839</v>
      </c>
      <c r="E133" s="763">
        <v>200</v>
      </c>
      <c r="F133" s="763">
        <v>619</v>
      </c>
      <c r="G133" s="763">
        <v>-412</v>
      </c>
      <c r="H133" s="763">
        <v>407</v>
      </c>
      <c r="I133" s="764">
        <v>10</v>
      </c>
      <c r="J133" s="764">
        <v>8.1</v>
      </c>
      <c r="K133" s="764">
        <v>1.9</v>
      </c>
      <c r="L133" s="764">
        <v>6</v>
      </c>
      <c r="M133" s="764">
        <v>-4</v>
      </c>
      <c r="N133" s="764">
        <v>3.9</v>
      </c>
    </row>
    <row r="134" spans="1:26" s="291" customFormat="1" ht="14.25" customHeight="1" x14ac:dyDescent="0.2">
      <c r="A134" s="345">
        <v>2019</v>
      </c>
      <c r="B134" s="763">
        <v>104449</v>
      </c>
      <c r="C134" s="763">
        <v>1033</v>
      </c>
      <c r="D134" s="762">
        <v>937</v>
      </c>
      <c r="E134" s="762">
        <v>96</v>
      </c>
      <c r="F134" s="762">
        <v>458</v>
      </c>
      <c r="G134" s="762">
        <v>91</v>
      </c>
      <c r="H134" s="762">
        <v>645</v>
      </c>
      <c r="I134" s="764">
        <v>9.9</v>
      </c>
      <c r="J134" s="764">
        <v>9</v>
      </c>
      <c r="K134" s="764">
        <v>0.9</v>
      </c>
      <c r="L134" s="764">
        <v>4.4000000000000004</v>
      </c>
      <c r="M134" s="764">
        <v>0.9</v>
      </c>
      <c r="N134" s="764">
        <v>6.2</v>
      </c>
    </row>
    <row r="135" spans="1:26" s="257" customFormat="1" ht="13.5" customHeight="1" x14ac:dyDescent="0.25">
      <c r="A135" s="280">
        <v>2020</v>
      </c>
      <c r="B135" s="260">
        <v>105154</v>
      </c>
      <c r="C135" s="260">
        <v>1016</v>
      </c>
      <c r="D135" s="260">
        <v>1060</v>
      </c>
      <c r="E135" s="260">
        <v>-44</v>
      </c>
      <c r="F135" s="260">
        <v>398</v>
      </c>
      <c r="G135" s="260">
        <v>351</v>
      </c>
      <c r="H135" s="260">
        <v>705</v>
      </c>
      <c r="I135" s="304">
        <v>9.6999999999999993</v>
      </c>
      <c r="J135" s="304">
        <v>10.1</v>
      </c>
      <c r="K135" s="304">
        <v>-0.4</v>
      </c>
      <c r="L135" s="304">
        <v>3.8</v>
      </c>
      <c r="M135" s="304">
        <v>3.3</v>
      </c>
      <c r="N135" s="304">
        <v>6.7</v>
      </c>
      <c r="P135" s="768"/>
      <c r="Q135" s="768"/>
      <c r="R135" s="767"/>
      <c r="S135" s="767"/>
      <c r="T135" s="767"/>
      <c r="U135" s="767"/>
      <c r="V135" s="767"/>
      <c r="W135" s="767"/>
      <c r="X135" s="767"/>
      <c r="Y135" s="767"/>
      <c r="Z135" s="767"/>
    </row>
    <row r="136" spans="1:26" ht="9" customHeight="1" x14ac:dyDescent="0.2">
      <c r="A136" s="277"/>
      <c r="B136" s="455"/>
      <c r="C136" s="455"/>
      <c r="D136" s="455"/>
      <c r="E136" s="455"/>
      <c r="F136" s="455"/>
      <c r="G136" s="455"/>
      <c r="H136" s="455"/>
      <c r="I136" s="325"/>
      <c r="J136" s="325"/>
      <c r="K136" s="325"/>
      <c r="L136" s="325"/>
      <c r="M136" s="325"/>
      <c r="N136" s="325"/>
    </row>
    <row r="137" spans="1:26" ht="9" customHeight="1" x14ac:dyDescent="0.2">
      <c r="A137" s="993" t="s">
        <v>963</v>
      </c>
      <c r="B137" s="1063" t="s">
        <v>1600</v>
      </c>
      <c r="C137" s="1063"/>
      <c r="D137" s="1063"/>
      <c r="E137" s="1063"/>
      <c r="F137" s="1063"/>
      <c r="G137" s="1063"/>
      <c r="H137" s="1063"/>
      <c r="I137" s="1063"/>
      <c r="J137" s="1063"/>
      <c r="K137" s="1063"/>
      <c r="L137" s="1063"/>
      <c r="M137" s="1063"/>
      <c r="N137" s="1063"/>
    </row>
    <row r="138" spans="1:26" ht="9" customHeight="1" x14ac:dyDescent="0.2">
      <c r="A138" s="978"/>
      <c r="B138" s="1064" t="s">
        <v>1601</v>
      </c>
      <c r="C138" s="1064"/>
      <c r="D138" s="1064"/>
      <c r="E138" s="1064"/>
      <c r="F138" s="1064"/>
      <c r="G138" s="1064"/>
      <c r="H138" s="1064"/>
      <c r="I138" s="1064"/>
      <c r="J138" s="1064"/>
      <c r="K138" s="1064"/>
      <c r="L138" s="1064"/>
      <c r="M138" s="1064"/>
      <c r="N138" s="1064"/>
    </row>
    <row r="139" spans="1:26" ht="8.25" customHeight="1" x14ac:dyDescent="0.2">
      <c r="A139" s="1058" t="s">
        <v>1118</v>
      </c>
      <c r="B139" s="1058"/>
      <c r="C139" s="1058"/>
      <c r="D139" s="1058"/>
      <c r="E139" s="1058"/>
      <c r="F139" s="1058"/>
      <c r="G139" s="1058"/>
      <c r="H139" s="1058"/>
      <c r="I139" s="1065" t="s">
        <v>1000</v>
      </c>
      <c r="J139" s="1065"/>
      <c r="K139" s="1065"/>
      <c r="L139" s="1065"/>
      <c r="M139" s="1065"/>
      <c r="N139" s="1065"/>
    </row>
    <row r="140" spans="1:26" ht="8.25" customHeight="1" x14ac:dyDescent="0.2">
      <c r="A140" s="978"/>
      <c r="B140" s="978"/>
      <c r="C140" s="978"/>
      <c r="D140" s="978"/>
      <c r="E140" s="978"/>
      <c r="F140" s="978"/>
      <c r="G140" s="978"/>
      <c r="H140" s="978"/>
      <c r="I140" s="979"/>
      <c r="J140" s="979"/>
      <c r="K140" s="979"/>
      <c r="L140" s="979"/>
      <c r="M140" s="979"/>
      <c r="N140" s="979"/>
    </row>
    <row r="141" spans="1:26" x14ac:dyDescent="0.2">
      <c r="A141" s="1028" t="s">
        <v>984</v>
      </c>
      <c r="B141" s="1028"/>
      <c r="C141" s="1028"/>
      <c r="D141" s="1028"/>
      <c r="E141" s="1028"/>
      <c r="F141" s="1028"/>
      <c r="G141" s="1028"/>
      <c r="H141" s="1028"/>
      <c r="I141" s="1028"/>
      <c r="J141" s="1028"/>
      <c r="K141" s="1028"/>
      <c r="L141" s="1028"/>
      <c r="M141" s="1028"/>
      <c r="N141" s="1028"/>
    </row>
    <row r="142" spans="1:26" x14ac:dyDescent="0.2">
      <c r="A142" s="1069" t="s">
        <v>1599</v>
      </c>
      <c r="B142" s="1069"/>
      <c r="C142" s="1069"/>
      <c r="D142" s="1069"/>
      <c r="E142" s="1069"/>
      <c r="F142" s="1069"/>
      <c r="G142" s="1069"/>
      <c r="H142" s="1069"/>
      <c r="I142" s="1069"/>
      <c r="J142" s="1069"/>
      <c r="K142" s="1069"/>
      <c r="L142" s="1069"/>
      <c r="M142" s="1069"/>
      <c r="N142" s="1069"/>
    </row>
    <row r="143" spans="1:26" x14ac:dyDescent="0.2">
      <c r="A143" s="1028" t="s">
        <v>985</v>
      </c>
      <c r="B143" s="1028"/>
      <c r="C143" s="1028"/>
      <c r="D143" s="1028"/>
      <c r="E143" s="1028"/>
      <c r="F143" s="1028"/>
      <c r="G143" s="1028"/>
      <c r="H143" s="1028"/>
      <c r="I143" s="1028"/>
      <c r="J143" s="1028"/>
      <c r="K143" s="1028"/>
      <c r="L143" s="1028"/>
      <c r="M143" s="1028"/>
      <c r="N143" s="1028"/>
    </row>
    <row r="144" spans="1:26" x14ac:dyDescent="0.2">
      <c r="A144" s="1069" t="s">
        <v>1602</v>
      </c>
      <c r="B144" s="1069"/>
      <c r="C144" s="1069"/>
      <c r="D144" s="1069"/>
      <c r="E144" s="1069"/>
      <c r="F144" s="1069"/>
      <c r="G144" s="1069"/>
      <c r="H144" s="1069"/>
      <c r="I144" s="1069"/>
      <c r="J144" s="1069"/>
      <c r="K144" s="1069"/>
      <c r="L144" s="1069"/>
      <c r="M144" s="1069"/>
      <c r="N144" s="1069"/>
    </row>
    <row r="145" spans="1:14" x14ac:dyDescent="0.2">
      <c r="A145" s="1028" t="s">
        <v>917</v>
      </c>
      <c r="B145" s="1028"/>
      <c r="C145" s="1028"/>
      <c r="D145" s="1028"/>
      <c r="E145" s="1028"/>
      <c r="F145" s="1028"/>
      <c r="G145" s="1028"/>
      <c r="H145" s="1028"/>
      <c r="I145" s="1028"/>
      <c r="J145" s="1028"/>
      <c r="K145" s="1028"/>
      <c r="L145" s="1028"/>
      <c r="M145" s="1028"/>
      <c r="N145" s="1028"/>
    </row>
    <row r="146" spans="1:14" ht="9" customHeight="1" x14ac:dyDescent="0.2">
      <c r="A146" s="1030"/>
      <c r="B146" s="1030"/>
      <c r="C146" s="1030"/>
      <c r="D146" s="1030"/>
      <c r="E146" s="1030"/>
      <c r="F146" s="1030"/>
      <c r="G146" s="1030"/>
      <c r="H146" s="1030"/>
      <c r="I146" s="1030"/>
      <c r="J146" s="1030"/>
      <c r="K146" s="1030"/>
      <c r="L146" s="1030"/>
      <c r="M146" s="1030"/>
      <c r="N146" s="1030"/>
    </row>
    <row r="147" spans="1:14" ht="10.5" customHeight="1" x14ac:dyDescent="0.2">
      <c r="A147" s="132" t="s">
        <v>968</v>
      </c>
      <c r="B147" s="1006" t="s">
        <v>970</v>
      </c>
      <c r="C147" s="1007"/>
      <c r="D147" s="1007"/>
      <c r="E147" s="1007"/>
      <c r="F147" s="1007"/>
      <c r="G147" s="1007"/>
      <c r="H147" s="1008"/>
      <c r="I147" s="1070" t="s">
        <v>972</v>
      </c>
      <c r="J147" s="1071"/>
      <c r="K147" s="1071"/>
      <c r="L147" s="1071"/>
      <c r="M147" s="1071"/>
      <c r="N147" s="1071"/>
    </row>
    <row r="148" spans="1:14" ht="10.5" customHeight="1" thickBot="1" x14ac:dyDescent="0.25">
      <c r="A148" s="139"/>
      <c r="B148" s="1050" t="s">
        <v>971</v>
      </c>
      <c r="C148" s="1066"/>
      <c r="D148" s="1066"/>
      <c r="E148" s="1066"/>
      <c r="F148" s="1066"/>
      <c r="G148" s="1066"/>
      <c r="H148" s="1051"/>
      <c r="I148" s="1067" t="s">
        <v>973</v>
      </c>
      <c r="J148" s="1068"/>
      <c r="K148" s="1068"/>
      <c r="L148" s="1068"/>
      <c r="M148" s="1068"/>
      <c r="N148" s="1068"/>
    </row>
    <row r="149" spans="1:14" ht="10.5" customHeight="1" x14ac:dyDescent="0.2">
      <c r="A149" s="132" t="s">
        <v>969</v>
      </c>
      <c r="B149" s="560" t="s">
        <v>1058</v>
      </c>
      <c r="C149" s="561" t="s">
        <v>939</v>
      </c>
      <c r="D149" s="561" t="s">
        <v>978</v>
      </c>
      <c r="E149" s="561" t="s">
        <v>980</v>
      </c>
      <c r="F149" s="561" t="s">
        <v>946</v>
      </c>
      <c r="G149" s="561" t="s">
        <v>1527</v>
      </c>
      <c r="H149" s="561" t="s">
        <v>950</v>
      </c>
      <c r="I149" s="35" t="s">
        <v>939</v>
      </c>
      <c r="J149" s="35" t="s">
        <v>978</v>
      </c>
      <c r="K149" s="35" t="s">
        <v>980</v>
      </c>
      <c r="L149" s="35" t="s">
        <v>946</v>
      </c>
      <c r="M149" s="561" t="s">
        <v>1527</v>
      </c>
      <c r="N149" s="36" t="s">
        <v>950</v>
      </c>
    </row>
    <row r="150" spans="1:14" ht="10.5" customHeight="1" x14ac:dyDescent="0.2">
      <c r="A150" s="139"/>
      <c r="B150" s="560" t="s">
        <v>974</v>
      </c>
      <c r="C150" s="560" t="s">
        <v>940</v>
      </c>
      <c r="D150" s="560" t="s">
        <v>979</v>
      </c>
      <c r="E150" s="560" t="s">
        <v>981</v>
      </c>
      <c r="F150" s="560" t="s">
        <v>947</v>
      </c>
      <c r="G150" s="560" t="s">
        <v>1528</v>
      </c>
      <c r="H150" s="560" t="s">
        <v>951</v>
      </c>
      <c r="I150" s="35" t="s">
        <v>940</v>
      </c>
      <c r="J150" s="35" t="s">
        <v>979</v>
      </c>
      <c r="K150" s="35" t="s">
        <v>981</v>
      </c>
      <c r="L150" s="35" t="s">
        <v>947</v>
      </c>
      <c r="M150" s="560" t="s">
        <v>1528</v>
      </c>
      <c r="N150" s="36" t="s">
        <v>951</v>
      </c>
    </row>
    <row r="151" spans="1:14" ht="10.5" customHeight="1" x14ac:dyDescent="0.2">
      <c r="A151" s="139"/>
      <c r="B151" s="560"/>
      <c r="C151" s="562"/>
      <c r="D151" s="562"/>
      <c r="E151" s="562"/>
      <c r="F151" s="560"/>
      <c r="G151" s="560"/>
      <c r="H151" s="560"/>
      <c r="I151" s="37"/>
      <c r="J151" s="37"/>
      <c r="K151" s="37"/>
      <c r="L151" s="35"/>
      <c r="M151" s="560"/>
      <c r="N151" s="36"/>
    </row>
    <row r="152" spans="1:14" ht="10.5" customHeight="1" x14ac:dyDescent="0.2">
      <c r="A152" s="139"/>
      <c r="B152" s="560" t="s">
        <v>1115</v>
      </c>
      <c r="C152" s="560" t="s">
        <v>976</v>
      </c>
      <c r="D152" s="560" t="s">
        <v>943</v>
      </c>
      <c r="E152" s="560" t="s">
        <v>948</v>
      </c>
      <c r="F152" s="560" t="s">
        <v>948</v>
      </c>
      <c r="G152" s="560" t="s">
        <v>1530</v>
      </c>
      <c r="H152" s="560" t="s">
        <v>479</v>
      </c>
      <c r="I152" s="35" t="s">
        <v>976</v>
      </c>
      <c r="J152" s="35" t="s">
        <v>943</v>
      </c>
      <c r="K152" s="35" t="s">
        <v>948</v>
      </c>
      <c r="L152" s="35" t="s">
        <v>948</v>
      </c>
      <c r="M152" s="560" t="s">
        <v>1530</v>
      </c>
      <c r="N152" s="36" t="s">
        <v>479</v>
      </c>
    </row>
    <row r="153" spans="1:14" ht="10.5" customHeight="1" x14ac:dyDescent="0.2">
      <c r="A153" s="362"/>
      <c r="B153" s="563" t="s">
        <v>1116</v>
      </c>
      <c r="C153" s="563" t="s">
        <v>977</v>
      </c>
      <c r="D153" s="564"/>
      <c r="E153" s="563" t="s">
        <v>982</v>
      </c>
      <c r="F153" s="565" t="s">
        <v>949</v>
      </c>
      <c r="G153" s="563" t="s">
        <v>1529</v>
      </c>
      <c r="H153" s="563" t="s">
        <v>953</v>
      </c>
      <c r="I153" s="363" t="s">
        <v>977</v>
      </c>
      <c r="J153" s="364"/>
      <c r="K153" s="363" t="s">
        <v>982</v>
      </c>
      <c r="L153" s="365" t="s">
        <v>949</v>
      </c>
      <c r="M153" s="563" t="s">
        <v>1529</v>
      </c>
      <c r="N153" s="366" t="s">
        <v>953</v>
      </c>
    </row>
    <row r="154" spans="1:14" ht="9.75" customHeight="1" x14ac:dyDescent="0.2">
      <c r="A154" s="131"/>
      <c r="B154" s="21"/>
      <c r="C154" s="21"/>
      <c r="D154" s="21"/>
      <c r="E154" s="21"/>
      <c r="F154" s="21"/>
      <c r="G154" s="21"/>
      <c r="H154" s="21"/>
      <c r="I154" s="25"/>
      <c r="J154" s="25"/>
      <c r="K154" s="25"/>
      <c r="L154" s="25"/>
      <c r="M154" s="25"/>
      <c r="N154" s="25"/>
    </row>
    <row r="155" spans="1:14" s="90" customFormat="1" ht="11.25" customHeight="1" x14ac:dyDescent="0.2">
      <c r="A155" s="141">
        <v>1970</v>
      </c>
      <c r="B155" s="9">
        <v>48738</v>
      </c>
      <c r="C155" s="9">
        <v>890</v>
      </c>
      <c r="D155" s="9">
        <v>455</v>
      </c>
      <c r="E155" s="9">
        <v>435</v>
      </c>
      <c r="F155" s="9">
        <v>151</v>
      </c>
      <c r="G155" s="9"/>
      <c r="H155" s="9">
        <v>586</v>
      </c>
      <c r="I155" s="26">
        <v>18.399999999999999</v>
      </c>
      <c r="J155" s="26">
        <v>9.4</v>
      </c>
      <c r="K155" s="26">
        <v>9</v>
      </c>
      <c r="L155" s="26">
        <v>3.1</v>
      </c>
      <c r="M155" s="26"/>
      <c r="N155" s="26">
        <v>12.1</v>
      </c>
    </row>
    <row r="156" spans="1:14" s="90" customFormat="1" ht="11.25" customHeight="1" x14ac:dyDescent="0.2">
      <c r="A156" s="141">
        <v>1971</v>
      </c>
      <c r="B156" s="9">
        <v>49490</v>
      </c>
      <c r="C156" s="9">
        <v>869</v>
      </c>
      <c r="D156" s="9">
        <v>428</v>
      </c>
      <c r="E156" s="9">
        <v>441</v>
      </c>
      <c r="F156" s="9">
        <v>318</v>
      </c>
      <c r="G156" s="9"/>
      <c r="H156" s="9">
        <v>752</v>
      </c>
      <c r="I156" s="26">
        <v>17.7</v>
      </c>
      <c r="J156" s="26">
        <v>8.6999999999999993</v>
      </c>
      <c r="K156" s="26">
        <v>9</v>
      </c>
      <c r="L156" s="26">
        <v>6.5</v>
      </c>
      <c r="M156" s="26"/>
      <c r="N156" s="26">
        <v>15.3</v>
      </c>
    </row>
    <row r="157" spans="1:14" s="90" customFormat="1" ht="11.25" customHeight="1" x14ac:dyDescent="0.2">
      <c r="A157" s="141">
        <v>1972</v>
      </c>
      <c r="B157" s="9">
        <v>50083</v>
      </c>
      <c r="C157" s="9">
        <v>833</v>
      </c>
      <c r="D157" s="9">
        <v>440</v>
      </c>
      <c r="E157" s="9">
        <v>393</v>
      </c>
      <c r="F157" s="9">
        <v>200</v>
      </c>
      <c r="G157" s="9"/>
      <c r="H157" s="9">
        <v>593</v>
      </c>
      <c r="I157" s="26">
        <v>16.7</v>
      </c>
      <c r="J157" s="26">
        <v>8.8000000000000007</v>
      </c>
      <c r="K157" s="26">
        <v>7.9</v>
      </c>
      <c r="L157" s="26">
        <v>4</v>
      </c>
      <c r="M157" s="26"/>
      <c r="N157" s="26">
        <v>11.9</v>
      </c>
    </row>
    <row r="158" spans="1:14" s="90" customFormat="1" ht="11.25" customHeight="1" x14ac:dyDescent="0.2">
      <c r="A158" s="141">
        <v>1973</v>
      </c>
      <c r="B158" s="9">
        <v>50509</v>
      </c>
      <c r="C158" s="9">
        <v>743</v>
      </c>
      <c r="D158" s="9">
        <v>494</v>
      </c>
      <c r="E158" s="9">
        <v>249</v>
      </c>
      <c r="F158" s="9">
        <v>177</v>
      </c>
      <c r="G158" s="9"/>
      <c r="H158" s="9">
        <v>426</v>
      </c>
      <c r="I158" s="26">
        <v>14.8</v>
      </c>
      <c r="J158" s="26">
        <v>9.8000000000000007</v>
      </c>
      <c r="K158" s="26">
        <v>5</v>
      </c>
      <c r="L158" s="26">
        <v>3.5</v>
      </c>
      <c r="M158" s="26"/>
      <c r="N158" s="26">
        <v>8.5</v>
      </c>
    </row>
    <row r="159" spans="1:14" s="90" customFormat="1" ht="11.25" customHeight="1" x14ac:dyDescent="0.2">
      <c r="A159" s="141">
        <v>1974</v>
      </c>
      <c r="B159" s="9">
        <v>51065</v>
      </c>
      <c r="C159" s="9">
        <v>789</v>
      </c>
      <c r="D159" s="9">
        <v>440</v>
      </c>
      <c r="E159" s="9">
        <v>349</v>
      </c>
      <c r="F159" s="9">
        <v>207</v>
      </c>
      <c r="G159" s="9"/>
      <c r="H159" s="9">
        <v>556</v>
      </c>
      <c r="I159" s="26">
        <v>15.5</v>
      </c>
      <c r="J159" s="26">
        <v>8.6999999999999993</v>
      </c>
      <c r="K159" s="26">
        <v>6.9</v>
      </c>
      <c r="L159" s="26">
        <v>4.0999999999999996</v>
      </c>
      <c r="M159" s="26"/>
      <c r="N159" s="26">
        <v>10.9</v>
      </c>
    </row>
    <row r="160" spans="1:14" s="90" customFormat="1" ht="11.25" customHeight="1" x14ac:dyDescent="0.2">
      <c r="A160" s="141">
        <v>1975</v>
      </c>
      <c r="B160" s="9">
        <v>51745</v>
      </c>
      <c r="C160" s="9">
        <v>688</v>
      </c>
      <c r="D160" s="9">
        <v>462</v>
      </c>
      <c r="E160" s="9">
        <v>226</v>
      </c>
      <c r="F160" s="9">
        <v>454</v>
      </c>
      <c r="G160" s="9"/>
      <c r="H160" s="9">
        <v>680</v>
      </c>
      <c r="I160" s="26">
        <v>13.4</v>
      </c>
      <c r="J160" s="26">
        <v>9</v>
      </c>
      <c r="K160" s="26">
        <v>4.4000000000000004</v>
      </c>
      <c r="L160" s="26">
        <v>8.8000000000000007</v>
      </c>
      <c r="M160" s="26"/>
      <c r="N160" s="26">
        <v>13.2</v>
      </c>
    </row>
    <row r="161" spans="1:14" s="90" customFormat="1" ht="11.25" customHeight="1" x14ac:dyDescent="0.2">
      <c r="A161" s="141">
        <v>1976</v>
      </c>
      <c r="B161" s="9">
        <v>52279</v>
      </c>
      <c r="C161" s="9">
        <v>701</v>
      </c>
      <c r="D161" s="9">
        <v>461</v>
      </c>
      <c r="E161" s="9">
        <v>240</v>
      </c>
      <c r="F161" s="9">
        <v>294</v>
      </c>
      <c r="G161" s="9"/>
      <c r="H161" s="9">
        <v>534</v>
      </c>
      <c r="I161" s="26">
        <v>13.5</v>
      </c>
      <c r="J161" s="26">
        <v>8.9</v>
      </c>
      <c r="K161" s="26">
        <v>4.5999999999999996</v>
      </c>
      <c r="L161" s="26">
        <v>5.7</v>
      </c>
      <c r="M161" s="26"/>
      <c r="N161" s="26">
        <v>10.3</v>
      </c>
    </row>
    <row r="162" spans="1:14" s="90" customFormat="1" ht="11.25" customHeight="1" x14ac:dyDescent="0.2">
      <c r="A162" s="141">
        <v>1977</v>
      </c>
      <c r="B162" s="9">
        <v>52630</v>
      </c>
      <c r="C162" s="9">
        <v>686</v>
      </c>
      <c r="D162" s="9">
        <v>501</v>
      </c>
      <c r="E162" s="9">
        <v>185</v>
      </c>
      <c r="F162" s="9">
        <v>166</v>
      </c>
      <c r="G162" s="9"/>
      <c r="H162" s="9">
        <v>351</v>
      </c>
      <c r="I162" s="26">
        <v>13.1</v>
      </c>
      <c r="J162" s="26">
        <v>9.6</v>
      </c>
      <c r="K162" s="26">
        <v>3.5</v>
      </c>
      <c r="L162" s="26">
        <v>3.2</v>
      </c>
      <c r="M162" s="26"/>
      <c r="N162" s="26">
        <v>6.7</v>
      </c>
    </row>
    <row r="163" spans="1:14" s="90" customFormat="1" ht="11.25" customHeight="1" x14ac:dyDescent="0.2">
      <c r="A163" s="141">
        <v>1978</v>
      </c>
      <c r="B163" s="9">
        <v>52780</v>
      </c>
      <c r="C163" s="9">
        <v>636</v>
      </c>
      <c r="D163" s="9">
        <v>467</v>
      </c>
      <c r="E163" s="9">
        <v>169</v>
      </c>
      <c r="F163" s="9">
        <v>-19</v>
      </c>
      <c r="G163" s="9"/>
      <c r="H163" s="9">
        <v>150</v>
      </c>
      <c r="I163" s="26">
        <v>12.1</v>
      </c>
      <c r="J163" s="26">
        <v>8.9</v>
      </c>
      <c r="K163" s="26">
        <v>3.2</v>
      </c>
      <c r="L163" s="26">
        <v>-0.4</v>
      </c>
      <c r="M163" s="26"/>
      <c r="N163" s="26">
        <v>2.8</v>
      </c>
    </row>
    <row r="164" spans="1:14" s="90" customFormat="1" ht="11.25" customHeight="1" x14ac:dyDescent="0.2">
      <c r="A164" s="141">
        <v>1979</v>
      </c>
      <c r="B164" s="9">
        <v>52993</v>
      </c>
      <c r="C164" s="9">
        <v>637</v>
      </c>
      <c r="D164" s="9">
        <v>468</v>
      </c>
      <c r="E164" s="9">
        <v>169</v>
      </c>
      <c r="F164" s="9">
        <v>44</v>
      </c>
      <c r="G164" s="9"/>
      <c r="H164" s="9">
        <v>213</v>
      </c>
      <c r="I164" s="26">
        <v>12</v>
      </c>
      <c r="J164" s="26">
        <v>8.8000000000000007</v>
      </c>
      <c r="K164" s="26">
        <v>3.2</v>
      </c>
      <c r="L164" s="26">
        <v>0.8</v>
      </c>
      <c r="M164" s="26"/>
      <c r="N164" s="26">
        <v>4</v>
      </c>
    </row>
    <row r="165" spans="1:14" s="90" customFormat="1" ht="11.25" customHeight="1" x14ac:dyDescent="0.2">
      <c r="A165" s="141">
        <v>1980</v>
      </c>
      <c r="B165" s="9">
        <v>53288</v>
      </c>
      <c r="C165" s="9">
        <v>654</v>
      </c>
      <c r="D165" s="9">
        <v>459</v>
      </c>
      <c r="E165" s="9">
        <v>195</v>
      </c>
      <c r="F165" s="9">
        <v>100</v>
      </c>
      <c r="G165" s="9"/>
      <c r="H165" s="9">
        <v>295</v>
      </c>
      <c r="I165" s="26">
        <v>12.3</v>
      </c>
      <c r="J165" s="26">
        <v>8.6</v>
      </c>
      <c r="K165" s="26">
        <v>3.7</v>
      </c>
      <c r="L165" s="26">
        <v>1.9</v>
      </c>
      <c r="M165" s="26"/>
      <c r="N165" s="26">
        <v>5.6</v>
      </c>
    </row>
    <row r="166" spans="1:14" s="90" customFormat="1" ht="11.25" customHeight="1" x14ac:dyDescent="0.2">
      <c r="A166" s="141">
        <v>1981</v>
      </c>
      <c r="B166" s="9">
        <v>53341</v>
      </c>
      <c r="C166" s="9">
        <v>624</v>
      </c>
      <c r="D166" s="9">
        <v>471</v>
      </c>
      <c r="E166" s="9">
        <v>153</v>
      </c>
      <c r="F166" s="9">
        <v>220</v>
      </c>
      <c r="G166" s="9"/>
      <c r="H166" s="9">
        <v>53</v>
      </c>
      <c r="I166" s="26">
        <v>11.7</v>
      </c>
      <c r="J166" s="26">
        <v>8.8000000000000007</v>
      </c>
      <c r="K166" s="26">
        <v>2.9</v>
      </c>
      <c r="L166" s="26">
        <v>4.0999999999999996</v>
      </c>
      <c r="M166" s="26"/>
      <c r="N166" s="26">
        <v>1</v>
      </c>
    </row>
    <row r="167" spans="1:14" s="90" customFormat="1" ht="11.25" customHeight="1" x14ac:dyDescent="0.2">
      <c r="A167" s="141">
        <v>1982</v>
      </c>
      <c r="B167" s="9">
        <v>53887</v>
      </c>
      <c r="C167" s="9">
        <v>711</v>
      </c>
      <c r="D167" s="9">
        <v>493</v>
      </c>
      <c r="E167" s="9">
        <v>218</v>
      </c>
      <c r="F167" s="9">
        <v>328</v>
      </c>
      <c r="G167" s="9"/>
      <c r="H167" s="9">
        <v>546</v>
      </c>
      <c r="I167" s="26">
        <v>13.3</v>
      </c>
      <c r="J167" s="26">
        <v>9.1999999999999993</v>
      </c>
      <c r="K167" s="26">
        <v>4.0999999999999996</v>
      </c>
      <c r="L167" s="26">
        <v>6.1</v>
      </c>
      <c r="M167" s="26"/>
      <c r="N167" s="26">
        <v>10.199999999999999</v>
      </c>
    </row>
    <row r="168" spans="1:14" s="90" customFormat="1" ht="11.25" customHeight="1" x14ac:dyDescent="0.2">
      <c r="A168" s="141">
        <v>1983</v>
      </c>
      <c r="B168" s="9">
        <v>54317</v>
      </c>
      <c r="C168" s="9">
        <v>635</v>
      </c>
      <c r="D168" s="9">
        <v>489</v>
      </c>
      <c r="E168" s="9">
        <v>146</v>
      </c>
      <c r="F168" s="9">
        <v>284</v>
      </c>
      <c r="G168" s="9"/>
      <c r="H168" s="9">
        <v>430</v>
      </c>
      <c r="I168" s="26">
        <v>11.7</v>
      </c>
      <c r="J168" s="26">
        <v>9</v>
      </c>
      <c r="K168" s="26">
        <v>2.7</v>
      </c>
      <c r="L168" s="26">
        <v>5.2</v>
      </c>
      <c r="M168" s="26"/>
      <c r="N168" s="26">
        <v>7.9</v>
      </c>
    </row>
    <row r="169" spans="1:14" s="90" customFormat="1" ht="11.25" customHeight="1" x14ac:dyDescent="0.2">
      <c r="A169" s="141">
        <v>1984</v>
      </c>
      <c r="B169" s="9">
        <v>54731</v>
      </c>
      <c r="C169" s="9">
        <v>655</v>
      </c>
      <c r="D169" s="9">
        <v>496</v>
      </c>
      <c r="E169" s="9">
        <v>159</v>
      </c>
      <c r="F169" s="9">
        <v>255</v>
      </c>
      <c r="G169" s="9"/>
      <c r="H169" s="9">
        <v>414</v>
      </c>
      <c r="I169" s="26">
        <v>12</v>
      </c>
      <c r="J169" s="26">
        <v>9.1</v>
      </c>
      <c r="K169" s="26">
        <v>2.9</v>
      </c>
      <c r="L169" s="26">
        <v>4.7</v>
      </c>
      <c r="M169" s="26"/>
      <c r="N169" s="26">
        <v>7.6</v>
      </c>
    </row>
    <row r="170" spans="1:14" s="90" customFormat="1" ht="11.25" customHeight="1" x14ac:dyDescent="0.2">
      <c r="A170" s="141">
        <v>1985</v>
      </c>
      <c r="B170" s="9">
        <v>55256</v>
      </c>
      <c r="C170" s="9">
        <v>694</v>
      </c>
      <c r="D170" s="9">
        <v>467</v>
      </c>
      <c r="E170" s="9">
        <v>227</v>
      </c>
      <c r="F170" s="9">
        <v>298</v>
      </c>
      <c r="G170" s="9"/>
      <c r="H170" s="9">
        <v>525</v>
      </c>
      <c r="I170" s="26">
        <v>12.6</v>
      </c>
      <c r="J170" s="26">
        <v>8.5</v>
      </c>
      <c r="K170" s="26">
        <v>4.0999999999999996</v>
      </c>
      <c r="L170" s="26">
        <v>5.4</v>
      </c>
      <c r="M170" s="26"/>
      <c r="N170" s="26">
        <v>9.5</v>
      </c>
    </row>
    <row r="171" spans="1:14" s="90" customFormat="1" ht="11.25" customHeight="1" x14ac:dyDescent="0.2">
      <c r="A171" s="141">
        <v>1986</v>
      </c>
      <c r="B171" s="9">
        <v>55670</v>
      </c>
      <c r="C171" s="9">
        <v>703</v>
      </c>
      <c r="D171" s="9">
        <v>486</v>
      </c>
      <c r="E171" s="9">
        <v>217</v>
      </c>
      <c r="F171" s="9">
        <v>197</v>
      </c>
      <c r="G171" s="9"/>
      <c r="H171" s="9">
        <v>414</v>
      </c>
      <c r="I171" s="26">
        <v>12.7</v>
      </c>
      <c r="J171" s="26">
        <v>8.8000000000000007</v>
      </c>
      <c r="K171" s="26">
        <v>3.9</v>
      </c>
      <c r="L171" s="26">
        <v>3.6</v>
      </c>
      <c r="M171" s="26"/>
      <c r="N171" s="26">
        <v>7.5</v>
      </c>
    </row>
    <row r="172" spans="1:14" s="90" customFormat="1" ht="11.25" customHeight="1" x14ac:dyDescent="0.2">
      <c r="A172" s="141">
        <v>1987</v>
      </c>
      <c r="B172" s="9">
        <v>55835</v>
      </c>
      <c r="C172" s="9">
        <v>666</v>
      </c>
      <c r="D172" s="9">
        <v>464</v>
      </c>
      <c r="E172" s="9">
        <v>202</v>
      </c>
      <c r="F172" s="9">
        <v>-37</v>
      </c>
      <c r="G172" s="9"/>
      <c r="H172" s="9">
        <v>165</v>
      </c>
      <c r="I172" s="26">
        <v>11.9</v>
      </c>
      <c r="J172" s="26">
        <v>8.3000000000000007</v>
      </c>
      <c r="K172" s="26">
        <v>3.6</v>
      </c>
      <c r="L172" s="26">
        <v>-0.7</v>
      </c>
      <c r="M172" s="26"/>
      <c r="N172" s="26">
        <v>3</v>
      </c>
    </row>
    <row r="173" spans="1:14" s="90" customFormat="1" ht="11.25" customHeight="1" x14ac:dyDescent="0.2">
      <c r="A173" s="141">
        <v>1988</v>
      </c>
      <c r="B173" s="9">
        <v>56200</v>
      </c>
      <c r="C173" s="9">
        <v>701</v>
      </c>
      <c r="D173" s="9">
        <v>468</v>
      </c>
      <c r="E173" s="9">
        <v>233</v>
      </c>
      <c r="F173" s="9">
        <v>132</v>
      </c>
      <c r="G173" s="9"/>
      <c r="H173" s="9">
        <v>365</v>
      </c>
      <c r="I173" s="26">
        <v>12.5</v>
      </c>
      <c r="J173" s="26">
        <v>8.4</v>
      </c>
      <c r="K173" s="26">
        <v>4.2</v>
      </c>
      <c r="L173" s="26">
        <v>2.4</v>
      </c>
      <c r="M173" s="26"/>
      <c r="N173" s="26">
        <v>6.5</v>
      </c>
    </row>
    <row r="174" spans="1:14" s="90" customFormat="1" ht="11.25" customHeight="1" x14ac:dyDescent="0.2">
      <c r="A174" s="141">
        <v>1989</v>
      </c>
      <c r="B174" s="9">
        <v>56646</v>
      </c>
      <c r="C174" s="9">
        <v>720</v>
      </c>
      <c r="D174" s="9">
        <v>477</v>
      </c>
      <c r="E174" s="9">
        <v>243</v>
      </c>
      <c r="F174" s="9">
        <v>203</v>
      </c>
      <c r="G174" s="9"/>
      <c r="H174" s="9">
        <v>446</v>
      </c>
      <c r="I174" s="26">
        <v>12.8</v>
      </c>
      <c r="J174" s="26">
        <v>8.5</v>
      </c>
      <c r="K174" s="26">
        <v>4.3</v>
      </c>
      <c r="L174" s="26">
        <v>3.6</v>
      </c>
      <c r="M174" s="26"/>
      <c r="N174" s="26">
        <v>7.9</v>
      </c>
    </row>
    <row r="175" spans="1:14" s="90" customFormat="1" ht="11.25" customHeight="1" x14ac:dyDescent="0.2">
      <c r="A175" s="141">
        <v>1990</v>
      </c>
      <c r="B175" s="9">
        <v>57006</v>
      </c>
      <c r="C175" s="9">
        <v>668</v>
      </c>
      <c r="D175" s="9">
        <v>460</v>
      </c>
      <c r="E175" s="9">
        <v>208</v>
      </c>
      <c r="F175" s="9">
        <v>152</v>
      </c>
      <c r="G175" s="9"/>
      <c r="H175" s="9">
        <v>360</v>
      </c>
      <c r="I175" s="26">
        <v>11.8</v>
      </c>
      <c r="J175" s="26">
        <v>8.1</v>
      </c>
      <c r="K175" s="26">
        <v>3.7</v>
      </c>
      <c r="L175" s="26">
        <v>2.7</v>
      </c>
      <c r="M175" s="26"/>
      <c r="N175" s="26">
        <v>6.3</v>
      </c>
    </row>
    <row r="176" spans="1:14" s="90" customFormat="1" ht="11.25" customHeight="1" x14ac:dyDescent="0.2">
      <c r="A176" s="141">
        <v>1991</v>
      </c>
      <c r="B176" s="9">
        <v>57424</v>
      </c>
      <c r="C176" s="9">
        <v>658</v>
      </c>
      <c r="D176" s="9">
        <v>468</v>
      </c>
      <c r="E176" s="9">
        <v>190</v>
      </c>
      <c r="F176" s="9">
        <v>288</v>
      </c>
      <c r="G176" s="9"/>
      <c r="H176" s="9">
        <v>418</v>
      </c>
      <c r="I176" s="26">
        <v>11.5</v>
      </c>
      <c r="J176" s="26">
        <v>8.1999999999999993</v>
      </c>
      <c r="K176" s="26">
        <v>3.3</v>
      </c>
      <c r="L176" s="26">
        <v>5</v>
      </c>
      <c r="M176" s="26"/>
      <c r="N176" s="26">
        <v>7.3</v>
      </c>
    </row>
    <row r="177" spans="1:15" s="90" customFormat="1" ht="11.25" customHeight="1" x14ac:dyDescent="0.2">
      <c r="A177" s="141">
        <v>1992</v>
      </c>
      <c r="B177" s="9">
        <v>58108</v>
      </c>
      <c r="C177" s="9">
        <v>732</v>
      </c>
      <c r="D177" s="9">
        <v>467</v>
      </c>
      <c r="E177" s="9">
        <v>265</v>
      </c>
      <c r="F177" s="9">
        <v>419</v>
      </c>
      <c r="G177" s="9"/>
      <c r="H177" s="9">
        <v>684</v>
      </c>
      <c r="I177" s="26">
        <v>12.7</v>
      </c>
      <c r="J177" s="26">
        <v>8.1</v>
      </c>
      <c r="K177" s="26">
        <v>4.5999999999999996</v>
      </c>
      <c r="L177" s="26">
        <v>7.3</v>
      </c>
      <c r="M177" s="26"/>
      <c r="N177" s="26">
        <v>11.8</v>
      </c>
    </row>
    <row r="178" spans="1:15" s="90" customFormat="1" ht="11.25" customHeight="1" x14ac:dyDescent="0.2">
      <c r="A178" s="141">
        <v>1993</v>
      </c>
      <c r="B178" s="9">
        <v>58808</v>
      </c>
      <c r="C178" s="9">
        <v>717</v>
      </c>
      <c r="D178" s="9">
        <v>457</v>
      </c>
      <c r="E178" s="9">
        <v>260</v>
      </c>
      <c r="F178" s="9">
        <v>440</v>
      </c>
      <c r="G178" s="9"/>
      <c r="H178" s="9">
        <v>700</v>
      </c>
      <c r="I178" s="26">
        <v>12.3</v>
      </c>
      <c r="J178" s="26">
        <v>7.8</v>
      </c>
      <c r="K178" s="26">
        <v>4.4000000000000004</v>
      </c>
      <c r="L178" s="26">
        <v>7.5</v>
      </c>
      <c r="M178" s="26"/>
      <c r="N178" s="26">
        <v>12</v>
      </c>
    </row>
    <row r="179" spans="1:15" s="90" customFormat="1" ht="11.25" customHeight="1" x14ac:dyDescent="0.2">
      <c r="A179" s="141">
        <v>1994</v>
      </c>
      <c r="B179" s="9">
        <v>59542</v>
      </c>
      <c r="C179" s="9">
        <v>695</v>
      </c>
      <c r="D179" s="9">
        <v>481</v>
      </c>
      <c r="E179" s="9">
        <v>214</v>
      </c>
      <c r="F179" s="9">
        <v>520</v>
      </c>
      <c r="G179" s="9"/>
      <c r="H179" s="9">
        <v>734</v>
      </c>
      <c r="I179" s="26">
        <v>11.7</v>
      </c>
      <c r="J179" s="26">
        <v>8.1</v>
      </c>
      <c r="K179" s="26">
        <v>3.6</v>
      </c>
      <c r="L179" s="26">
        <v>8.8000000000000007</v>
      </c>
      <c r="M179" s="26"/>
      <c r="N179" s="26">
        <v>12.4</v>
      </c>
    </row>
    <row r="180" spans="1:15" s="90" customFormat="1" ht="11.25" customHeight="1" x14ac:dyDescent="0.2">
      <c r="A180" s="141">
        <v>1995</v>
      </c>
      <c r="B180" s="9">
        <v>60583</v>
      </c>
      <c r="C180" s="9">
        <v>723</v>
      </c>
      <c r="D180" s="9">
        <v>416</v>
      </c>
      <c r="E180" s="9">
        <v>307</v>
      </c>
      <c r="F180" s="9">
        <v>734</v>
      </c>
      <c r="G180" s="9"/>
      <c r="H180" s="9">
        <v>1041</v>
      </c>
      <c r="I180" s="26">
        <v>12</v>
      </c>
      <c r="J180" s="26">
        <v>6.9</v>
      </c>
      <c r="K180" s="26">
        <v>5.0999999999999996</v>
      </c>
      <c r="L180" s="26">
        <v>12.2</v>
      </c>
      <c r="M180" s="26"/>
      <c r="N180" s="26">
        <v>17.3</v>
      </c>
    </row>
    <row r="181" spans="1:15" s="90" customFormat="1" ht="11.25" customHeight="1" x14ac:dyDescent="0.2">
      <c r="A181" s="141">
        <v>1996</v>
      </c>
      <c r="B181" s="9">
        <v>61257</v>
      </c>
      <c r="C181" s="9">
        <v>770</v>
      </c>
      <c r="D181" s="9">
        <v>465</v>
      </c>
      <c r="E181" s="9">
        <v>305</v>
      </c>
      <c r="F181" s="9">
        <v>369</v>
      </c>
      <c r="G181" s="9"/>
      <c r="H181" s="9">
        <v>674</v>
      </c>
      <c r="I181" s="26">
        <v>12.6</v>
      </c>
      <c r="J181" s="26">
        <v>7.6</v>
      </c>
      <c r="K181" s="26">
        <v>5</v>
      </c>
      <c r="L181" s="26">
        <v>6.1</v>
      </c>
      <c r="M181" s="26"/>
      <c r="N181" s="26">
        <v>11.1</v>
      </c>
    </row>
    <row r="182" spans="1:15" s="90" customFormat="1" ht="11.25" customHeight="1" x14ac:dyDescent="0.2">
      <c r="A182" s="141">
        <v>1997</v>
      </c>
      <c r="B182" s="9">
        <v>61869</v>
      </c>
      <c r="C182" s="9">
        <v>789</v>
      </c>
      <c r="D182" s="9">
        <v>467</v>
      </c>
      <c r="E182" s="9">
        <v>322</v>
      </c>
      <c r="F182" s="9">
        <v>290</v>
      </c>
      <c r="G182" s="9"/>
      <c r="H182" s="9">
        <v>612</v>
      </c>
      <c r="I182" s="26">
        <v>12.8</v>
      </c>
      <c r="J182" s="26">
        <v>7.6</v>
      </c>
      <c r="K182" s="26">
        <v>5.2</v>
      </c>
      <c r="L182" s="26">
        <v>4.7</v>
      </c>
      <c r="M182" s="26"/>
      <c r="N182" s="26">
        <v>9.9</v>
      </c>
    </row>
    <row r="183" spans="1:15" s="90" customFormat="1" ht="11.25" customHeight="1" x14ac:dyDescent="0.2">
      <c r="A183" s="141">
        <v>1998</v>
      </c>
      <c r="B183" s="9">
        <v>62472</v>
      </c>
      <c r="C183" s="9">
        <v>775</v>
      </c>
      <c r="D183" s="9">
        <v>505</v>
      </c>
      <c r="E183" s="9">
        <v>270</v>
      </c>
      <c r="F183" s="9">
        <v>333</v>
      </c>
      <c r="G183" s="9"/>
      <c r="H183" s="9">
        <v>603</v>
      </c>
      <c r="I183" s="26">
        <v>12.5</v>
      </c>
      <c r="J183" s="26">
        <v>8.1</v>
      </c>
      <c r="K183" s="26">
        <v>4.3</v>
      </c>
      <c r="L183" s="26">
        <v>5.4</v>
      </c>
      <c r="M183" s="26"/>
      <c r="N183" s="26">
        <v>9.6999999999999993</v>
      </c>
    </row>
    <row r="184" spans="1:15" s="90" customFormat="1" ht="11.25" customHeight="1" x14ac:dyDescent="0.2">
      <c r="A184" s="141">
        <v>1999</v>
      </c>
      <c r="B184" s="9">
        <v>62956</v>
      </c>
      <c r="C184" s="9">
        <v>753</v>
      </c>
      <c r="D184" s="9">
        <v>465</v>
      </c>
      <c r="E184" s="9">
        <v>288</v>
      </c>
      <c r="F184" s="9">
        <v>196</v>
      </c>
      <c r="G184" s="9"/>
      <c r="H184" s="9">
        <v>484</v>
      </c>
      <c r="I184" s="26">
        <v>12</v>
      </c>
      <c r="J184" s="26">
        <v>7.4</v>
      </c>
      <c r="K184" s="26">
        <v>4.5999999999999996</v>
      </c>
      <c r="L184" s="26">
        <v>3.1</v>
      </c>
      <c r="M184" s="26"/>
      <c r="N184" s="26">
        <v>7.7</v>
      </c>
    </row>
    <row r="185" spans="1:15" s="90" customFormat="1" ht="11.25" customHeight="1" x14ac:dyDescent="0.2">
      <c r="A185" s="141">
        <v>2000</v>
      </c>
      <c r="B185" s="9">
        <v>63539</v>
      </c>
      <c r="C185" s="9">
        <v>766</v>
      </c>
      <c r="D185" s="9">
        <v>444</v>
      </c>
      <c r="E185" s="9">
        <v>322</v>
      </c>
      <c r="F185" s="9">
        <v>261</v>
      </c>
      <c r="G185" s="9"/>
      <c r="H185" s="9">
        <v>583</v>
      </c>
      <c r="I185" s="26">
        <v>12.1</v>
      </c>
      <c r="J185" s="26">
        <v>7</v>
      </c>
      <c r="K185" s="26">
        <v>5.0999999999999996</v>
      </c>
      <c r="L185" s="26">
        <v>4.0999999999999996</v>
      </c>
      <c r="M185" s="26"/>
      <c r="N185" s="26">
        <v>9.1999999999999993</v>
      </c>
    </row>
    <row r="186" spans="1:15" s="90" customFormat="1" ht="11.25" customHeight="1" x14ac:dyDescent="0.2">
      <c r="A186" s="141">
        <v>2001</v>
      </c>
      <c r="B186" s="9">
        <v>64059</v>
      </c>
      <c r="C186" s="9">
        <v>724</v>
      </c>
      <c r="D186" s="9">
        <v>467</v>
      </c>
      <c r="E186" s="9">
        <v>257</v>
      </c>
      <c r="F186" s="9">
        <v>530</v>
      </c>
      <c r="G186" s="9"/>
      <c r="H186" s="9">
        <v>520</v>
      </c>
      <c r="I186" s="26">
        <v>11.3</v>
      </c>
      <c r="J186" s="26">
        <v>7.3</v>
      </c>
      <c r="K186" s="26">
        <v>4</v>
      </c>
      <c r="L186" s="26">
        <v>8.3000000000000007</v>
      </c>
      <c r="M186" s="26"/>
      <c r="N186" s="26">
        <v>8.1999999999999993</v>
      </c>
      <c r="O186" s="919"/>
    </row>
    <row r="187" spans="1:15" s="90" customFormat="1" ht="11.25" customHeight="1" x14ac:dyDescent="0.2">
      <c r="A187" s="141">
        <v>2002</v>
      </c>
      <c r="B187" s="9">
        <v>64850</v>
      </c>
      <c r="C187" s="9">
        <v>744</v>
      </c>
      <c r="D187" s="9">
        <v>446</v>
      </c>
      <c r="E187" s="9">
        <v>298</v>
      </c>
      <c r="F187" s="9">
        <v>493</v>
      </c>
      <c r="G187" s="9"/>
      <c r="H187" s="9">
        <v>791</v>
      </c>
      <c r="I187" s="26">
        <v>11.5</v>
      </c>
      <c r="J187" s="26">
        <v>6.9</v>
      </c>
      <c r="K187" s="26">
        <v>4.5999999999999996</v>
      </c>
      <c r="L187" s="26">
        <v>7.6</v>
      </c>
      <c r="M187" s="26"/>
      <c r="N187" s="26">
        <v>12.3</v>
      </c>
    </row>
    <row r="188" spans="1:15" s="90" customFormat="1" ht="11.25" customHeight="1" x14ac:dyDescent="0.2">
      <c r="A188" s="141">
        <v>2003</v>
      </c>
      <c r="B188" s="9">
        <v>65820</v>
      </c>
      <c r="C188" s="9">
        <v>801</v>
      </c>
      <c r="D188" s="9">
        <v>505</v>
      </c>
      <c r="E188" s="9">
        <v>296</v>
      </c>
      <c r="F188" s="9">
        <v>674</v>
      </c>
      <c r="G188" s="9"/>
      <c r="H188" s="9">
        <v>970</v>
      </c>
      <c r="I188" s="26">
        <v>12.3</v>
      </c>
      <c r="J188" s="26">
        <v>7.7</v>
      </c>
      <c r="K188" s="26">
        <v>4.5</v>
      </c>
      <c r="L188" s="26">
        <v>10.3</v>
      </c>
      <c r="M188" s="26"/>
      <c r="N188" s="26">
        <v>14.8</v>
      </c>
    </row>
    <row r="189" spans="1:15" s="90" customFormat="1" ht="11.25" customHeight="1" x14ac:dyDescent="0.2">
      <c r="A189" s="141">
        <v>2004</v>
      </c>
      <c r="B189" s="9">
        <v>66764</v>
      </c>
      <c r="C189" s="9">
        <v>739</v>
      </c>
      <c r="D189" s="9">
        <v>486</v>
      </c>
      <c r="E189" s="9">
        <v>253</v>
      </c>
      <c r="F189" s="9">
        <v>691</v>
      </c>
      <c r="G189" s="9"/>
      <c r="H189" s="9">
        <v>944</v>
      </c>
      <c r="I189" s="26">
        <v>11.1</v>
      </c>
      <c r="J189" s="26">
        <v>7.3</v>
      </c>
      <c r="K189" s="26">
        <v>3.8</v>
      </c>
      <c r="L189" s="26">
        <v>10.4</v>
      </c>
      <c r="M189" s="26"/>
      <c r="N189" s="26">
        <v>14.2</v>
      </c>
    </row>
    <row r="190" spans="1:15" s="90" customFormat="1" ht="11.25" customHeight="1" x14ac:dyDescent="0.2">
      <c r="A190" s="141">
        <v>2005</v>
      </c>
      <c r="B190" s="9">
        <v>67860</v>
      </c>
      <c r="C190" s="9">
        <v>801</v>
      </c>
      <c r="D190" s="9">
        <v>495</v>
      </c>
      <c r="E190" s="9">
        <v>306</v>
      </c>
      <c r="F190" s="9">
        <v>790</v>
      </c>
      <c r="G190" s="9"/>
      <c r="H190" s="9">
        <v>1096</v>
      </c>
      <c r="I190" s="26">
        <v>11.9</v>
      </c>
      <c r="J190" s="26">
        <v>7.4</v>
      </c>
      <c r="K190" s="26">
        <v>4.5</v>
      </c>
      <c r="L190" s="26">
        <v>11.7</v>
      </c>
      <c r="M190" s="26"/>
      <c r="N190" s="26">
        <v>16.3</v>
      </c>
    </row>
    <row r="191" spans="1:15" s="90" customFormat="1" ht="11.25" customHeight="1" x14ac:dyDescent="0.2">
      <c r="A191" s="141">
        <v>2006</v>
      </c>
      <c r="B191" s="9">
        <v>68761</v>
      </c>
      <c r="C191" s="9">
        <v>760</v>
      </c>
      <c r="D191" s="9">
        <v>534</v>
      </c>
      <c r="E191" s="9">
        <v>226</v>
      </c>
      <c r="F191" s="9">
        <v>675</v>
      </c>
      <c r="G191" s="9"/>
      <c r="H191" s="9">
        <v>901</v>
      </c>
      <c r="I191" s="26">
        <v>11.1</v>
      </c>
      <c r="J191" s="26">
        <v>7.8</v>
      </c>
      <c r="K191" s="26">
        <v>3.3</v>
      </c>
      <c r="L191" s="26">
        <v>9.9</v>
      </c>
      <c r="M191" s="26"/>
      <c r="N191" s="26">
        <v>13.2</v>
      </c>
    </row>
    <row r="192" spans="1:15" s="90" customFormat="1" ht="11.25" customHeight="1" x14ac:dyDescent="0.2">
      <c r="A192" s="141">
        <v>2007</v>
      </c>
      <c r="B192" s="9">
        <v>69804</v>
      </c>
      <c r="C192" s="9">
        <v>753</v>
      </c>
      <c r="D192" s="9">
        <v>503</v>
      </c>
      <c r="E192" s="9">
        <v>250</v>
      </c>
      <c r="F192" s="9">
        <v>793</v>
      </c>
      <c r="G192" s="9"/>
      <c r="H192" s="9">
        <v>1043</v>
      </c>
      <c r="I192" s="26">
        <v>10.9</v>
      </c>
      <c r="J192" s="26">
        <v>7.3</v>
      </c>
      <c r="K192" s="26">
        <v>3.6</v>
      </c>
      <c r="L192" s="26">
        <v>11.4</v>
      </c>
      <c r="M192" s="26"/>
      <c r="N192" s="26">
        <v>15.1</v>
      </c>
    </row>
    <row r="193" spans="1:26" s="90" customFormat="1" ht="11.25" customHeight="1" x14ac:dyDescent="0.2">
      <c r="A193" s="141">
        <v>2008</v>
      </c>
      <c r="B193" s="9">
        <v>70714</v>
      </c>
      <c r="C193" s="9">
        <v>842</v>
      </c>
      <c r="D193" s="9">
        <v>486</v>
      </c>
      <c r="E193" s="9">
        <v>356</v>
      </c>
      <c r="F193" s="9">
        <v>554</v>
      </c>
      <c r="G193" s="9"/>
      <c r="H193" s="9">
        <v>910</v>
      </c>
      <c r="I193" s="26">
        <v>12</v>
      </c>
      <c r="J193" s="26">
        <v>6.9</v>
      </c>
      <c r="K193" s="26">
        <v>5.0999999999999996</v>
      </c>
      <c r="L193" s="26">
        <v>7.9</v>
      </c>
      <c r="M193" s="26"/>
      <c r="N193" s="26">
        <v>13</v>
      </c>
    </row>
    <row r="194" spans="1:26" s="90" customFormat="1" ht="11.25" customHeight="1" x14ac:dyDescent="0.2">
      <c r="A194" s="141">
        <v>2009</v>
      </c>
      <c r="B194" s="9">
        <v>71435</v>
      </c>
      <c r="C194" s="9">
        <v>780</v>
      </c>
      <c r="D194" s="9">
        <v>543</v>
      </c>
      <c r="E194" s="9">
        <v>237</v>
      </c>
      <c r="F194" s="9">
        <v>484</v>
      </c>
      <c r="G194" s="9"/>
      <c r="H194" s="9">
        <v>721</v>
      </c>
      <c r="I194" s="26">
        <v>11</v>
      </c>
      <c r="J194" s="26">
        <v>7.6</v>
      </c>
      <c r="K194" s="26">
        <v>3.3</v>
      </c>
      <c r="L194" s="26">
        <v>6.8</v>
      </c>
      <c r="M194" s="26"/>
      <c r="N194" s="26">
        <v>10.1</v>
      </c>
    </row>
    <row r="195" spans="1:26" s="90" customFormat="1" ht="11.25" customHeight="1" x14ac:dyDescent="0.2">
      <c r="A195" s="141">
        <v>2010</v>
      </c>
      <c r="B195" s="9">
        <v>72144</v>
      </c>
      <c r="C195" s="9">
        <v>776</v>
      </c>
      <c r="D195" s="9">
        <v>548</v>
      </c>
      <c r="E195" s="9">
        <v>228</v>
      </c>
      <c r="F195" s="9">
        <v>481</v>
      </c>
      <c r="G195" s="9"/>
      <c r="H195" s="9">
        <v>709</v>
      </c>
      <c r="I195" s="26">
        <v>10.8</v>
      </c>
      <c r="J195" s="26">
        <v>7.6</v>
      </c>
      <c r="K195" s="26">
        <v>3.2</v>
      </c>
      <c r="L195" s="26">
        <v>6.7</v>
      </c>
      <c r="M195" s="26"/>
      <c r="N195" s="26">
        <v>9.9</v>
      </c>
    </row>
    <row r="196" spans="1:26" s="90" customFormat="1" ht="11.25" customHeight="1" x14ac:dyDescent="0.2">
      <c r="A196" s="141">
        <v>2011</v>
      </c>
      <c r="B196" s="9">
        <v>71623</v>
      </c>
      <c r="C196" s="9">
        <v>776</v>
      </c>
      <c r="D196" s="9">
        <v>525</v>
      </c>
      <c r="E196" s="9">
        <v>251</v>
      </c>
      <c r="F196" s="9">
        <v>272</v>
      </c>
      <c r="G196" s="9"/>
      <c r="H196" s="9">
        <v>-521</v>
      </c>
      <c r="I196" s="26">
        <v>10.8</v>
      </c>
      <c r="J196" s="26">
        <v>7.3</v>
      </c>
      <c r="K196" s="26">
        <v>3.5</v>
      </c>
      <c r="L196" s="26">
        <v>3.8</v>
      </c>
      <c r="M196" s="26"/>
      <c r="N196" s="26">
        <v>-7.2</v>
      </c>
    </row>
    <row r="197" spans="1:26" s="90" customFormat="1" ht="11.25" customHeight="1" x14ac:dyDescent="0.2">
      <c r="A197" s="141">
        <v>2012</v>
      </c>
      <c r="B197" s="9">
        <v>72599</v>
      </c>
      <c r="C197" s="9">
        <v>826</v>
      </c>
      <c r="D197" s="9">
        <v>577</v>
      </c>
      <c r="E197" s="9">
        <v>249</v>
      </c>
      <c r="F197" s="9">
        <v>727</v>
      </c>
      <c r="G197" s="9"/>
      <c r="H197" s="9">
        <v>976</v>
      </c>
      <c r="I197" s="26">
        <v>11.5</v>
      </c>
      <c r="J197" s="26">
        <v>8</v>
      </c>
      <c r="K197" s="26">
        <v>3.5</v>
      </c>
      <c r="L197" s="26">
        <v>10.1</v>
      </c>
      <c r="M197" s="26"/>
      <c r="N197" s="26">
        <v>13.5</v>
      </c>
    </row>
    <row r="198" spans="1:26" s="90" customFormat="1" ht="11.25" customHeight="1" x14ac:dyDescent="0.2">
      <c r="A198" s="141">
        <v>2013</v>
      </c>
      <c r="B198" s="9">
        <v>73515</v>
      </c>
      <c r="C198" s="9">
        <v>760</v>
      </c>
      <c r="D198" s="9">
        <v>552</v>
      </c>
      <c r="E198" s="9">
        <v>208</v>
      </c>
      <c r="F198" s="9">
        <v>708</v>
      </c>
      <c r="G198" s="9"/>
      <c r="H198" s="9">
        <v>916</v>
      </c>
      <c r="I198" s="26">
        <v>10.4</v>
      </c>
      <c r="J198" s="26">
        <v>7.6</v>
      </c>
      <c r="K198" s="26">
        <v>2.8</v>
      </c>
      <c r="L198" s="26">
        <v>9.6999999999999993</v>
      </c>
      <c r="M198" s="26"/>
      <c r="N198" s="26">
        <v>12.5</v>
      </c>
    </row>
    <row r="199" spans="1:26" s="90" customFormat="1" ht="11.25" customHeight="1" x14ac:dyDescent="0.2">
      <c r="A199" s="141">
        <v>2014</v>
      </c>
      <c r="B199" s="9">
        <v>73878</v>
      </c>
      <c r="C199" s="9">
        <v>788</v>
      </c>
      <c r="D199" s="9">
        <v>602</v>
      </c>
      <c r="E199" s="9">
        <v>186</v>
      </c>
      <c r="F199" s="9">
        <v>177</v>
      </c>
      <c r="G199" s="9"/>
      <c r="H199" s="9">
        <v>363</v>
      </c>
      <c r="I199" s="26">
        <v>10.7</v>
      </c>
      <c r="J199" s="26">
        <v>8.1999999999999993</v>
      </c>
      <c r="K199" s="26">
        <v>2.5</v>
      </c>
      <c r="L199" s="26">
        <v>2.4</v>
      </c>
      <c r="M199" s="26"/>
      <c r="N199" s="26">
        <v>4.9000000000000004</v>
      </c>
    </row>
    <row r="200" spans="1:26" s="90" customFormat="1" ht="11.25" customHeight="1" x14ac:dyDescent="0.2">
      <c r="A200" s="141">
        <v>2015</v>
      </c>
      <c r="B200" s="344">
        <v>74424</v>
      </c>
      <c r="C200" s="344">
        <v>751</v>
      </c>
      <c r="D200" s="344">
        <v>616</v>
      </c>
      <c r="E200" s="344">
        <v>135</v>
      </c>
      <c r="F200" s="344">
        <v>411</v>
      </c>
      <c r="G200" s="344"/>
      <c r="H200" s="344">
        <v>546</v>
      </c>
      <c r="I200" s="368">
        <v>10.1</v>
      </c>
      <c r="J200" s="368">
        <v>8.3000000000000007</v>
      </c>
      <c r="K200" s="368">
        <v>1.8</v>
      </c>
      <c r="L200" s="368">
        <v>5.5</v>
      </c>
      <c r="M200" s="368"/>
      <c r="N200" s="368">
        <v>7.4</v>
      </c>
    </row>
    <row r="201" spans="1:26" s="90" customFormat="1" ht="11.25" customHeight="1" x14ac:dyDescent="0.2">
      <c r="A201" s="345">
        <v>2016</v>
      </c>
      <c r="B201" s="763">
        <v>74938</v>
      </c>
      <c r="C201" s="762">
        <v>746</v>
      </c>
      <c r="D201" s="762">
        <v>584</v>
      </c>
      <c r="E201" s="762">
        <v>162</v>
      </c>
      <c r="F201" s="762">
        <v>352</v>
      </c>
      <c r="G201" s="762"/>
      <c r="H201" s="762">
        <v>514</v>
      </c>
      <c r="I201" s="368">
        <v>10</v>
      </c>
      <c r="J201" s="762">
        <v>7.8</v>
      </c>
      <c r="K201" s="762">
        <v>2.2000000000000002</v>
      </c>
      <c r="L201" s="762">
        <v>4.7</v>
      </c>
      <c r="M201" s="762"/>
      <c r="N201" s="762">
        <v>6.9</v>
      </c>
    </row>
    <row r="202" spans="1:26" s="90" customFormat="1" ht="11.25" customHeight="1" x14ac:dyDescent="0.2">
      <c r="A202" s="345">
        <v>2017</v>
      </c>
      <c r="B202" s="763">
        <v>75486</v>
      </c>
      <c r="C202" s="763">
        <v>781</v>
      </c>
      <c r="D202" s="763">
        <v>598</v>
      </c>
      <c r="E202" s="763">
        <v>183</v>
      </c>
      <c r="F202" s="763">
        <v>365</v>
      </c>
      <c r="G202" s="763"/>
      <c r="H202" s="763">
        <v>548</v>
      </c>
      <c r="I202" s="368">
        <v>10.4</v>
      </c>
      <c r="J202" s="368">
        <v>8</v>
      </c>
      <c r="K202" s="368">
        <v>2.4</v>
      </c>
      <c r="L202" s="368">
        <v>4.9000000000000004</v>
      </c>
      <c r="M202" s="368"/>
      <c r="N202" s="368">
        <v>7.3</v>
      </c>
    </row>
    <row r="203" spans="1:26" s="90" customFormat="1" ht="11.25" customHeight="1" x14ac:dyDescent="0.2">
      <c r="A203" s="141">
        <v>2018</v>
      </c>
      <c r="B203" s="763">
        <v>75894</v>
      </c>
      <c r="C203" s="763">
        <v>745</v>
      </c>
      <c r="D203" s="763">
        <v>607</v>
      </c>
      <c r="E203" s="763">
        <v>138</v>
      </c>
      <c r="F203" s="763">
        <v>295</v>
      </c>
      <c r="G203" s="763">
        <v>75</v>
      </c>
      <c r="H203" s="763">
        <v>408</v>
      </c>
      <c r="I203" s="368">
        <v>9.8000000000000007</v>
      </c>
      <c r="J203" s="368">
        <v>8</v>
      </c>
      <c r="K203" s="368">
        <v>1.8</v>
      </c>
      <c r="L203" s="368">
        <v>3.9</v>
      </c>
      <c r="M203" s="368">
        <v>1</v>
      </c>
      <c r="N203" s="368">
        <v>5.4</v>
      </c>
    </row>
    <row r="204" spans="1:26" s="291" customFormat="1" ht="13.5" customHeight="1" x14ac:dyDescent="0.2">
      <c r="A204" s="345">
        <v>2019</v>
      </c>
      <c r="B204" s="763">
        <v>76161</v>
      </c>
      <c r="C204" s="763">
        <v>758</v>
      </c>
      <c r="D204" s="763">
        <v>590</v>
      </c>
      <c r="E204" s="763">
        <v>168</v>
      </c>
      <c r="F204" s="763">
        <v>-16</v>
      </c>
      <c r="G204" s="763">
        <v>115</v>
      </c>
      <c r="H204" s="763">
        <v>267</v>
      </c>
      <c r="I204" s="368">
        <v>10</v>
      </c>
      <c r="J204" s="368">
        <v>7.8</v>
      </c>
      <c r="K204" s="368">
        <v>2.2000000000000002</v>
      </c>
      <c r="L204" s="368">
        <v>-0.2</v>
      </c>
      <c r="M204" s="368">
        <v>1.5</v>
      </c>
      <c r="N204" s="368">
        <v>3.5</v>
      </c>
    </row>
    <row r="205" spans="1:26" s="257" customFormat="1" ht="13.5" customHeight="1" x14ac:dyDescent="0.25">
      <c r="A205" s="280">
        <v>2020</v>
      </c>
      <c r="B205" s="260">
        <v>76453</v>
      </c>
      <c r="C205" s="260">
        <v>737</v>
      </c>
      <c r="D205" s="260">
        <v>754</v>
      </c>
      <c r="E205" s="260">
        <v>-17</v>
      </c>
      <c r="F205" s="260">
        <v>-87</v>
      </c>
      <c r="G205" s="260">
        <v>396</v>
      </c>
      <c r="H205" s="260">
        <v>292</v>
      </c>
      <c r="I205" s="304">
        <v>9.6999999999999993</v>
      </c>
      <c r="J205" s="304">
        <v>9.9</v>
      </c>
      <c r="K205" s="304">
        <v>-0.2</v>
      </c>
      <c r="L205" s="304">
        <v>-1.1000000000000001</v>
      </c>
      <c r="M205" s="304">
        <v>5.2</v>
      </c>
      <c r="N205" s="304">
        <v>3.8</v>
      </c>
      <c r="P205" s="770"/>
      <c r="Q205" s="769"/>
      <c r="R205" s="769"/>
      <c r="S205" s="769"/>
      <c r="T205" s="769"/>
      <c r="U205" s="769"/>
      <c r="V205" s="769"/>
      <c r="W205" s="769"/>
      <c r="X205" s="769"/>
      <c r="Y205" s="769"/>
      <c r="Z205" s="769"/>
    </row>
    <row r="206" spans="1:26" ht="9" customHeight="1" x14ac:dyDescent="0.2">
      <c r="A206" s="277"/>
      <c r="B206" s="455"/>
      <c r="C206" s="455"/>
      <c r="D206" s="455"/>
      <c r="E206" s="455"/>
      <c r="F206" s="455"/>
      <c r="G206" s="455"/>
      <c r="H206" s="455"/>
      <c r="I206" s="325"/>
      <c r="J206" s="325"/>
      <c r="K206" s="325"/>
      <c r="L206" s="325"/>
      <c r="M206" s="325"/>
      <c r="N206" s="325"/>
    </row>
    <row r="207" spans="1:26" ht="9" customHeight="1" x14ac:dyDescent="0.2">
      <c r="A207" s="993" t="s">
        <v>963</v>
      </c>
      <c r="B207" s="1063" t="s">
        <v>1600</v>
      </c>
      <c r="C207" s="1063"/>
      <c r="D207" s="1063"/>
      <c r="E207" s="1063"/>
      <c r="F207" s="1063"/>
      <c r="G207" s="1063"/>
      <c r="H207" s="1063"/>
      <c r="I207" s="1063"/>
      <c r="J207" s="1063"/>
      <c r="K207" s="1063"/>
      <c r="L207" s="1063"/>
      <c r="M207" s="1063"/>
      <c r="N207" s="1063"/>
    </row>
    <row r="208" spans="1:26" ht="9" customHeight="1" x14ac:dyDescent="0.2">
      <c r="A208" s="978"/>
      <c r="B208" s="1064" t="s">
        <v>1601</v>
      </c>
      <c r="C208" s="1064"/>
      <c r="D208" s="1064"/>
      <c r="E208" s="1064"/>
      <c r="F208" s="1064"/>
      <c r="G208" s="1064"/>
      <c r="H208" s="1064"/>
      <c r="I208" s="1064"/>
      <c r="J208" s="1064"/>
      <c r="K208" s="1064"/>
      <c r="L208" s="1064"/>
      <c r="M208" s="1064"/>
      <c r="N208" s="1064"/>
    </row>
    <row r="209" spans="1:14" ht="9" customHeight="1" x14ac:dyDescent="0.2">
      <c r="A209" s="1058" t="s">
        <v>1118</v>
      </c>
      <c r="B209" s="1058"/>
      <c r="C209" s="1058"/>
      <c r="D209" s="1058"/>
      <c r="E209" s="1058"/>
      <c r="F209" s="1058"/>
      <c r="G209" s="1058"/>
      <c r="H209" s="1058"/>
      <c r="I209" s="1065" t="s">
        <v>1000</v>
      </c>
      <c r="J209" s="1065"/>
      <c r="K209" s="1065"/>
      <c r="L209" s="1065"/>
      <c r="M209" s="1065"/>
      <c r="N209" s="1065"/>
    </row>
    <row r="210" spans="1:14" ht="9" customHeight="1" x14ac:dyDescent="0.2">
      <c r="A210" s="978"/>
      <c r="B210" s="978"/>
      <c r="C210" s="978"/>
      <c r="D210" s="978"/>
      <c r="E210" s="978"/>
      <c r="F210" s="978"/>
      <c r="G210" s="978"/>
      <c r="H210" s="978"/>
      <c r="I210" s="979"/>
      <c r="J210" s="979"/>
      <c r="K210" s="979"/>
      <c r="L210" s="979"/>
      <c r="M210" s="979"/>
      <c r="N210" s="979"/>
    </row>
    <row r="211" spans="1:14" x14ac:dyDescent="0.2">
      <c r="A211" s="1028" t="s">
        <v>984</v>
      </c>
      <c r="B211" s="1028"/>
      <c r="C211" s="1028"/>
      <c r="D211" s="1028"/>
      <c r="E211" s="1028"/>
      <c r="F211" s="1028"/>
      <c r="G211" s="1028"/>
      <c r="H211" s="1028"/>
      <c r="I211" s="1028"/>
      <c r="J211" s="1028"/>
      <c r="K211" s="1028"/>
      <c r="L211" s="1028"/>
      <c r="M211" s="1028"/>
      <c r="N211" s="1028"/>
    </row>
    <row r="212" spans="1:14" x14ac:dyDescent="0.2">
      <c r="A212" s="1069" t="s">
        <v>1599</v>
      </c>
      <c r="B212" s="1069"/>
      <c r="C212" s="1069"/>
      <c r="D212" s="1069"/>
      <c r="E212" s="1069"/>
      <c r="F212" s="1069"/>
      <c r="G212" s="1069"/>
      <c r="H212" s="1069"/>
      <c r="I212" s="1069"/>
      <c r="J212" s="1069"/>
      <c r="K212" s="1069"/>
      <c r="L212" s="1069"/>
      <c r="M212" s="1069"/>
      <c r="N212" s="1069"/>
    </row>
    <row r="213" spans="1:14" x14ac:dyDescent="0.2">
      <c r="A213" s="1028" t="s">
        <v>430</v>
      </c>
      <c r="B213" s="1028"/>
      <c r="C213" s="1028"/>
      <c r="D213" s="1028"/>
      <c r="E213" s="1028"/>
      <c r="F213" s="1028"/>
      <c r="G213" s="1028"/>
      <c r="H213" s="1028"/>
      <c r="I213" s="1028"/>
      <c r="J213" s="1028"/>
      <c r="K213" s="1028"/>
      <c r="L213" s="1028"/>
      <c r="M213" s="1028"/>
      <c r="N213" s="1028"/>
    </row>
    <row r="214" spans="1:14" x14ac:dyDescent="0.2">
      <c r="A214" s="1069" t="s">
        <v>1602</v>
      </c>
      <c r="B214" s="1069"/>
      <c r="C214" s="1069"/>
      <c r="D214" s="1069"/>
      <c r="E214" s="1069"/>
      <c r="F214" s="1069"/>
      <c r="G214" s="1069"/>
      <c r="H214" s="1069"/>
      <c r="I214" s="1069"/>
      <c r="J214" s="1069"/>
      <c r="K214" s="1069"/>
      <c r="L214" s="1069"/>
      <c r="M214" s="1069"/>
      <c r="N214" s="1069"/>
    </row>
    <row r="215" spans="1:14" x14ac:dyDescent="0.2">
      <c r="A215" s="1028" t="s">
        <v>431</v>
      </c>
      <c r="B215" s="1028"/>
      <c r="C215" s="1028"/>
      <c r="D215" s="1028"/>
      <c r="E215" s="1028"/>
      <c r="F215" s="1028"/>
      <c r="G215" s="1028"/>
      <c r="H215" s="1028"/>
      <c r="I215" s="1028"/>
      <c r="J215" s="1028"/>
      <c r="K215" s="1028"/>
      <c r="L215" s="1028"/>
      <c r="M215" s="1028"/>
      <c r="N215" s="1028"/>
    </row>
    <row r="216" spans="1:14" ht="9.75" customHeight="1" x14ac:dyDescent="0.2">
      <c r="A216" s="1030"/>
      <c r="B216" s="1030"/>
      <c r="C216" s="1030"/>
      <c r="D216" s="1030"/>
      <c r="E216" s="1030"/>
      <c r="F216" s="1030"/>
      <c r="G216" s="1030"/>
      <c r="H216" s="1030"/>
      <c r="I216" s="1030"/>
      <c r="J216" s="1030"/>
      <c r="K216" s="1030"/>
      <c r="L216" s="1030"/>
      <c r="M216" s="1030"/>
      <c r="N216" s="1030"/>
    </row>
    <row r="217" spans="1:14" ht="11.25" customHeight="1" x14ac:dyDescent="0.2">
      <c r="A217" s="132" t="s">
        <v>968</v>
      </c>
      <c r="B217" s="1006" t="s">
        <v>970</v>
      </c>
      <c r="C217" s="1007"/>
      <c r="D217" s="1007"/>
      <c r="E217" s="1007"/>
      <c r="F217" s="1007"/>
      <c r="G217" s="1007"/>
      <c r="H217" s="1008"/>
      <c r="I217" s="1070" t="s">
        <v>972</v>
      </c>
      <c r="J217" s="1071"/>
      <c r="K217" s="1071"/>
      <c r="L217" s="1071"/>
      <c r="M217" s="1071"/>
      <c r="N217" s="1071"/>
    </row>
    <row r="218" spans="1:14" ht="11.25" customHeight="1" thickBot="1" x14ac:dyDescent="0.25">
      <c r="A218" s="139"/>
      <c r="B218" s="1050" t="s">
        <v>971</v>
      </c>
      <c r="C218" s="1066"/>
      <c r="D218" s="1066"/>
      <c r="E218" s="1066"/>
      <c r="F218" s="1066"/>
      <c r="G218" s="1066"/>
      <c r="H218" s="1051"/>
      <c r="I218" s="1067" t="s">
        <v>973</v>
      </c>
      <c r="J218" s="1068"/>
      <c r="K218" s="1068"/>
      <c r="L218" s="1068"/>
      <c r="M218" s="1068"/>
      <c r="N218" s="1068"/>
    </row>
    <row r="219" spans="1:14" ht="11.25" customHeight="1" x14ac:dyDescent="0.2">
      <c r="A219" s="132" t="s">
        <v>969</v>
      </c>
      <c r="B219" s="560" t="s">
        <v>1058</v>
      </c>
      <c r="C219" s="561" t="s">
        <v>939</v>
      </c>
      <c r="D219" s="561" t="s">
        <v>978</v>
      </c>
      <c r="E219" s="561" t="s">
        <v>980</v>
      </c>
      <c r="F219" s="561" t="s">
        <v>946</v>
      </c>
      <c r="G219" s="561" t="s">
        <v>1527</v>
      </c>
      <c r="H219" s="561" t="s">
        <v>950</v>
      </c>
      <c r="I219" s="35" t="s">
        <v>939</v>
      </c>
      <c r="J219" s="35" t="s">
        <v>978</v>
      </c>
      <c r="K219" s="35" t="s">
        <v>980</v>
      </c>
      <c r="L219" s="35" t="s">
        <v>946</v>
      </c>
      <c r="M219" s="561" t="s">
        <v>1527</v>
      </c>
      <c r="N219" s="36" t="s">
        <v>950</v>
      </c>
    </row>
    <row r="220" spans="1:14" ht="11.25" customHeight="1" x14ac:dyDescent="0.2">
      <c r="A220" s="139"/>
      <c r="B220" s="560" t="s">
        <v>974</v>
      </c>
      <c r="C220" s="560" t="s">
        <v>940</v>
      </c>
      <c r="D220" s="560" t="s">
        <v>979</v>
      </c>
      <c r="E220" s="560" t="s">
        <v>981</v>
      </c>
      <c r="F220" s="560" t="s">
        <v>947</v>
      </c>
      <c r="G220" s="560" t="s">
        <v>1528</v>
      </c>
      <c r="H220" s="560" t="s">
        <v>951</v>
      </c>
      <c r="I220" s="35" t="s">
        <v>940</v>
      </c>
      <c r="J220" s="35" t="s">
        <v>979</v>
      </c>
      <c r="K220" s="35" t="s">
        <v>981</v>
      </c>
      <c r="L220" s="35" t="s">
        <v>947</v>
      </c>
      <c r="M220" s="560" t="s">
        <v>1528</v>
      </c>
      <c r="N220" s="36" t="s">
        <v>951</v>
      </c>
    </row>
    <row r="221" spans="1:14" ht="11.25" customHeight="1" x14ac:dyDescent="0.2">
      <c r="A221" s="139"/>
      <c r="B221" s="560"/>
      <c r="C221" s="562"/>
      <c r="D221" s="562"/>
      <c r="E221" s="562"/>
      <c r="F221" s="560"/>
      <c r="G221" s="560"/>
      <c r="H221" s="560"/>
      <c r="I221" s="37"/>
      <c r="J221" s="37"/>
      <c r="K221" s="37"/>
      <c r="L221" s="35"/>
      <c r="M221" s="560"/>
      <c r="N221" s="36"/>
    </row>
    <row r="222" spans="1:14" ht="11.25" customHeight="1" x14ac:dyDescent="0.2">
      <c r="A222" s="139"/>
      <c r="B222" s="560" t="s">
        <v>1115</v>
      </c>
      <c r="C222" s="560" t="s">
        <v>976</v>
      </c>
      <c r="D222" s="560" t="s">
        <v>943</v>
      </c>
      <c r="E222" s="560" t="s">
        <v>948</v>
      </c>
      <c r="F222" s="560" t="s">
        <v>948</v>
      </c>
      <c r="G222" s="560" t="s">
        <v>1530</v>
      </c>
      <c r="H222" s="560" t="s">
        <v>479</v>
      </c>
      <c r="I222" s="35" t="s">
        <v>976</v>
      </c>
      <c r="J222" s="35" t="s">
        <v>943</v>
      </c>
      <c r="K222" s="35" t="s">
        <v>948</v>
      </c>
      <c r="L222" s="35" t="s">
        <v>948</v>
      </c>
      <c r="M222" s="560" t="s">
        <v>1530</v>
      </c>
      <c r="N222" s="36" t="s">
        <v>479</v>
      </c>
    </row>
    <row r="223" spans="1:14" ht="11.25" customHeight="1" x14ac:dyDescent="0.2">
      <c r="A223" s="362"/>
      <c r="B223" s="563" t="s">
        <v>1116</v>
      </c>
      <c r="C223" s="563" t="s">
        <v>977</v>
      </c>
      <c r="D223" s="564"/>
      <c r="E223" s="563" t="s">
        <v>982</v>
      </c>
      <c r="F223" s="565" t="s">
        <v>949</v>
      </c>
      <c r="G223" s="563" t="s">
        <v>1529</v>
      </c>
      <c r="H223" s="563" t="s">
        <v>953</v>
      </c>
      <c r="I223" s="363" t="s">
        <v>977</v>
      </c>
      <c r="J223" s="364"/>
      <c r="K223" s="363" t="s">
        <v>982</v>
      </c>
      <c r="L223" s="365" t="s">
        <v>949</v>
      </c>
      <c r="M223" s="563" t="s">
        <v>1529</v>
      </c>
      <c r="N223" s="366" t="s">
        <v>953</v>
      </c>
    </row>
    <row r="224" spans="1:14" ht="9.75" customHeight="1" x14ac:dyDescent="0.2">
      <c r="A224" s="131"/>
      <c r="B224" s="21"/>
      <c r="C224" s="21"/>
      <c r="D224" s="21"/>
      <c r="E224" s="21"/>
      <c r="F224" s="21"/>
      <c r="G224" s="21"/>
      <c r="H224" s="21"/>
      <c r="I224" s="25"/>
      <c r="J224" s="25"/>
      <c r="K224" s="25"/>
      <c r="L224" s="25"/>
      <c r="M224" s="25"/>
      <c r="N224" s="25"/>
    </row>
    <row r="225" spans="1:14" s="90" customFormat="1" ht="11.25" customHeight="1" x14ac:dyDescent="0.2">
      <c r="A225" s="141">
        <v>1970</v>
      </c>
      <c r="B225" s="9">
        <v>106009</v>
      </c>
      <c r="C225" s="9">
        <v>1817</v>
      </c>
      <c r="D225" s="9">
        <v>806</v>
      </c>
      <c r="E225" s="9">
        <v>1011</v>
      </c>
      <c r="F225" s="9">
        <v>299</v>
      </c>
      <c r="G225" s="9"/>
      <c r="H225" s="9">
        <v>1310</v>
      </c>
      <c r="I225" s="26">
        <v>17.2</v>
      </c>
      <c r="J225" s="26">
        <v>7.7</v>
      </c>
      <c r="K225" s="26">
        <v>9.6</v>
      </c>
      <c r="L225" s="26">
        <v>2.8</v>
      </c>
      <c r="M225" s="26"/>
      <c r="N225" s="26">
        <v>12.4</v>
      </c>
    </row>
    <row r="226" spans="1:14" s="90" customFormat="1" ht="11.25" customHeight="1" x14ac:dyDescent="0.2">
      <c r="A226" s="141">
        <v>1971</v>
      </c>
      <c r="B226" s="9">
        <v>105616</v>
      </c>
      <c r="C226" s="9">
        <v>1853</v>
      </c>
      <c r="D226" s="9">
        <v>831</v>
      </c>
      <c r="E226" s="9">
        <v>1022</v>
      </c>
      <c r="F226" s="9">
        <v>-579</v>
      </c>
      <c r="G226" s="9"/>
      <c r="H226" s="9">
        <v>-393</v>
      </c>
      <c r="I226" s="26">
        <v>17.5</v>
      </c>
      <c r="J226" s="26">
        <v>7.9</v>
      </c>
      <c r="K226" s="26">
        <v>9.6999999999999993</v>
      </c>
      <c r="L226" s="26">
        <v>-5.5</v>
      </c>
      <c r="M226" s="26"/>
      <c r="N226" s="26">
        <v>-3.7</v>
      </c>
    </row>
    <row r="227" spans="1:14" s="90" customFormat="1" ht="11.25" customHeight="1" x14ac:dyDescent="0.2">
      <c r="A227" s="141">
        <v>1972</v>
      </c>
      <c r="B227" s="9">
        <v>105735</v>
      </c>
      <c r="C227" s="9">
        <v>1651</v>
      </c>
      <c r="D227" s="9">
        <v>862</v>
      </c>
      <c r="E227" s="9">
        <v>789</v>
      </c>
      <c r="F227" s="9">
        <v>-670</v>
      </c>
      <c r="G227" s="9"/>
      <c r="H227" s="9">
        <v>119</v>
      </c>
      <c r="I227" s="26">
        <v>15.6</v>
      </c>
      <c r="J227" s="26">
        <v>8.1999999999999993</v>
      </c>
      <c r="K227" s="26">
        <v>7.5</v>
      </c>
      <c r="L227" s="26">
        <v>-6.3</v>
      </c>
      <c r="M227" s="26"/>
      <c r="N227" s="26">
        <v>1.1000000000000001</v>
      </c>
    </row>
    <row r="228" spans="1:14" s="90" customFormat="1" ht="11.25" customHeight="1" x14ac:dyDescent="0.2">
      <c r="A228" s="141">
        <v>1973</v>
      </c>
      <c r="B228" s="9">
        <v>106788</v>
      </c>
      <c r="C228" s="9">
        <v>1575</v>
      </c>
      <c r="D228" s="9">
        <v>855</v>
      </c>
      <c r="E228" s="9">
        <v>720</v>
      </c>
      <c r="F228" s="9">
        <v>333</v>
      </c>
      <c r="G228" s="9"/>
      <c r="H228" s="9">
        <v>1053</v>
      </c>
      <c r="I228" s="26">
        <v>14.8</v>
      </c>
      <c r="J228" s="26">
        <v>8</v>
      </c>
      <c r="K228" s="26">
        <v>6.8</v>
      </c>
      <c r="L228" s="26">
        <v>3.1</v>
      </c>
      <c r="M228" s="26"/>
      <c r="N228" s="26">
        <v>9.9</v>
      </c>
    </row>
    <row r="229" spans="1:14" s="90" customFormat="1" ht="11.25" customHeight="1" x14ac:dyDescent="0.2">
      <c r="A229" s="141">
        <v>1974</v>
      </c>
      <c r="B229" s="9">
        <v>107081</v>
      </c>
      <c r="C229" s="9">
        <v>1426</v>
      </c>
      <c r="D229" s="9">
        <v>866</v>
      </c>
      <c r="E229" s="9">
        <v>560</v>
      </c>
      <c r="F229" s="9">
        <v>-267</v>
      </c>
      <c r="G229" s="9"/>
      <c r="H229" s="9">
        <v>293</v>
      </c>
      <c r="I229" s="26">
        <v>13.3</v>
      </c>
      <c r="J229" s="26">
        <v>8.1</v>
      </c>
      <c r="K229" s="26">
        <v>5.2</v>
      </c>
      <c r="L229" s="26">
        <v>-2.5</v>
      </c>
      <c r="M229" s="26"/>
      <c r="N229" s="26">
        <v>2.7</v>
      </c>
    </row>
    <row r="230" spans="1:14" s="90" customFormat="1" ht="11.25" customHeight="1" x14ac:dyDescent="0.2">
      <c r="A230" s="141">
        <v>1975</v>
      </c>
      <c r="B230" s="9">
        <v>107112</v>
      </c>
      <c r="C230" s="9">
        <v>1298</v>
      </c>
      <c r="D230" s="9">
        <v>897</v>
      </c>
      <c r="E230" s="9">
        <v>401</v>
      </c>
      <c r="F230" s="9">
        <v>-370</v>
      </c>
      <c r="G230" s="9"/>
      <c r="H230" s="9">
        <v>31</v>
      </c>
      <c r="I230" s="26">
        <v>12.1</v>
      </c>
      <c r="J230" s="26">
        <v>8.4</v>
      </c>
      <c r="K230" s="26">
        <v>3.7</v>
      </c>
      <c r="L230" s="26">
        <v>-3.5</v>
      </c>
      <c r="M230" s="26"/>
      <c r="N230" s="26">
        <v>0.3</v>
      </c>
    </row>
    <row r="231" spans="1:14" s="90" customFormat="1" ht="11.25" customHeight="1" x14ac:dyDescent="0.2">
      <c r="A231" s="141">
        <v>1976</v>
      </c>
      <c r="B231" s="9">
        <v>106913</v>
      </c>
      <c r="C231" s="9">
        <v>1063</v>
      </c>
      <c r="D231" s="9">
        <v>870</v>
      </c>
      <c r="E231" s="9">
        <v>193</v>
      </c>
      <c r="F231" s="9">
        <v>-392</v>
      </c>
      <c r="G231" s="9"/>
      <c r="H231" s="9">
        <v>-199</v>
      </c>
      <c r="I231" s="26">
        <v>9.9</v>
      </c>
      <c r="J231" s="26">
        <v>8.1</v>
      </c>
      <c r="K231" s="26">
        <v>1.8</v>
      </c>
      <c r="L231" s="26">
        <v>-3.7</v>
      </c>
      <c r="M231" s="26"/>
      <c r="N231" s="26">
        <v>-1.9</v>
      </c>
    </row>
    <row r="232" spans="1:14" s="90" customFormat="1" ht="11.25" customHeight="1" x14ac:dyDescent="0.2">
      <c r="A232" s="141">
        <v>1977</v>
      </c>
      <c r="B232" s="9">
        <v>106634</v>
      </c>
      <c r="C232" s="9">
        <v>969</v>
      </c>
      <c r="D232" s="9">
        <v>877</v>
      </c>
      <c r="E232" s="9">
        <v>92</v>
      </c>
      <c r="F232" s="9">
        <v>-371</v>
      </c>
      <c r="G232" s="9"/>
      <c r="H232" s="9">
        <v>-279</v>
      </c>
      <c r="I232" s="26">
        <v>9.1</v>
      </c>
      <c r="J232" s="26">
        <v>8.1999999999999993</v>
      </c>
      <c r="K232" s="26">
        <v>0.9</v>
      </c>
      <c r="L232" s="26">
        <v>-3.5</v>
      </c>
      <c r="M232" s="26"/>
      <c r="N232" s="26">
        <v>-2.6</v>
      </c>
    </row>
    <row r="233" spans="1:14" s="90" customFormat="1" ht="11.25" customHeight="1" x14ac:dyDescent="0.2">
      <c r="A233" s="141">
        <v>1978</v>
      </c>
      <c r="B233" s="9">
        <v>106464</v>
      </c>
      <c r="C233" s="9">
        <v>902</v>
      </c>
      <c r="D233" s="9">
        <v>907</v>
      </c>
      <c r="E233" s="9">
        <v>-5</v>
      </c>
      <c r="F233" s="9">
        <v>-165</v>
      </c>
      <c r="G233" s="9"/>
      <c r="H233" s="9">
        <v>-170</v>
      </c>
      <c r="I233" s="26">
        <v>8.5</v>
      </c>
      <c r="J233" s="26">
        <v>8.5</v>
      </c>
      <c r="K233" s="26" t="s">
        <v>966</v>
      </c>
      <c r="L233" s="26">
        <v>-1.5</v>
      </c>
      <c r="M233" s="26"/>
      <c r="N233" s="26">
        <v>-1.6</v>
      </c>
    </row>
    <row r="234" spans="1:14" s="90" customFormat="1" ht="11.25" customHeight="1" x14ac:dyDescent="0.2">
      <c r="A234" s="141">
        <v>1979</v>
      </c>
      <c r="B234" s="9">
        <v>106199</v>
      </c>
      <c r="C234" s="9">
        <v>866</v>
      </c>
      <c r="D234" s="9">
        <v>943</v>
      </c>
      <c r="E234" s="9">
        <v>-77</v>
      </c>
      <c r="F234" s="9">
        <v>-188</v>
      </c>
      <c r="G234" s="9"/>
      <c r="H234" s="9">
        <v>-265</v>
      </c>
      <c r="I234" s="26">
        <v>8.1</v>
      </c>
      <c r="J234" s="26">
        <v>8.9</v>
      </c>
      <c r="K234" s="26">
        <v>-0.7</v>
      </c>
      <c r="L234" s="26">
        <v>-1.8</v>
      </c>
      <c r="M234" s="26"/>
      <c r="N234" s="26">
        <v>-2.5</v>
      </c>
    </row>
    <row r="235" spans="1:14" s="90" customFormat="1" ht="11.25" customHeight="1" x14ac:dyDescent="0.2">
      <c r="A235" s="141">
        <v>1980</v>
      </c>
      <c r="B235" s="9">
        <v>105854</v>
      </c>
      <c r="C235" s="9">
        <v>885</v>
      </c>
      <c r="D235" s="9">
        <v>903</v>
      </c>
      <c r="E235" s="9">
        <v>-18</v>
      </c>
      <c r="F235" s="9">
        <v>-327</v>
      </c>
      <c r="G235" s="9"/>
      <c r="H235" s="9">
        <v>-345</v>
      </c>
      <c r="I235" s="26">
        <v>8.3000000000000007</v>
      </c>
      <c r="J235" s="26">
        <v>8.5</v>
      </c>
      <c r="K235" s="26">
        <v>-0.2</v>
      </c>
      <c r="L235" s="26">
        <v>-3.1</v>
      </c>
      <c r="M235" s="26"/>
      <c r="N235" s="26">
        <v>-3.2</v>
      </c>
    </row>
    <row r="236" spans="1:14" s="90" customFormat="1" ht="11.25" customHeight="1" x14ac:dyDescent="0.2">
      <c r="A236" s="141">
        <v>1981</v>
      </c>
      <c r="B236" s="9">
        <v>104975</v>
      </c>
      <c r="C236" s="9">
        <v>801</v>
      </c>
      <c r="D236" s="9">
        <v>886</v>
      </c>
      <c r="E236" s="9">
        <v>-85</v>
      </c>
      <c r="F236" s="9">
        <v>-717</v>
      </c>
      <c r="G236" s="9"/>
      <c r="H236" s="9">
        <v>-879</v>
      </c>
      <c r="I236" s="26">
        <v>7.6</v>
      </c>
      <c r="J236" s="26">
        <v>8.4</v>
      </c>
      <c r="K236" s="26">
        <v>-0.8</v>
      </c>
      <c r="L236" s="26">
        <v>-6.8</v>
      </c>
      <c r="M236" s="26"/>
      <c r="N236" s="26">
        <v>-8.3000000000000007</v>
      </c>
    </row>
    <row r="237" spans="1:14" s="90" customFormat="1" ht="11.25" customHeight="1" x14ac:dyDescent="0.2">
      <c r="A237" s="141">
        <v>1982</v>
      </c>
      <c r="B237" s="9">
        <v>103979</v>
      </c>
      <c r="C237" s="9">
        <v>830</v>
      </c>
      <c r="D237" s="9">
        <v>936</v>
      </c>
      <c r="E237" s="9">
        <v>-106</v>
      </c>
      <c r="F237" s="9">
        <v>-890</v>
      </c>
      <c r="G237" s="9"/>
      <c r="H237" s="9">
        <v>-996</v>
      </c>
      <c r="I237" s="26">
        <v>7.9</v>
      </c>
      <c r="J237" s="26">
        <v>9</v>
      </c>
      <c r="K237" s="26">
        <v>-1</v>
      </c>
      <c r="L237" s="26">
        <v>-8.5</v>
      </c>
      <c r="M237" s="26"/>
      <c r="N237" s="26">
        <v>-9.5</v>
      </c>
    </row>
    <row r="238" spans="1:14" s="90" customFormat="1" ht="11.25" customHeight="1" x14ac:dyDescent="0.2">
      <c r="A238" s="141">
        <v>1983</v>
      </c>
      <c r="B238" s="9">
        <v>103009</v>
      </c>
      <c r="C238" s="9">
        <v>761</v>
      </c>
      <c r="D238" s="9">
        <v>892</v>
      </c>
      <c r="E238" s="9">
        <v>-131</v>
      </c>
      <c r="F238" s="9">
        <v>-839</v>
      </c>
      <c r="G238" s="9"/>
      <c r="H238" s="9">
        <v>-970</v>
      </c>
      <c r="I238" s="26">
        <v>7.4</v>
      </c>
      <c r="J238" s="26">
        <v>8.6</v>
      </c>
      <c r="K238" s="26">
        <v>-1.3</v>
      </c>
      <c r="L238" s="26">
        <v>-8.1</v>
      </c>
      <c r="M238" s="26"/>
      <c r="N238" s="26">
        <v>-9.3000000000000007</v>
      </c>
    </row>
    <row r="239" spans="1:14" s="90" customFormat="1" ht="11.25" customHeight="1" x14ac:dyDescent="0.2">
      <c r="A239" s="141">
        <v>1984</v>
      </c>
      <c r="B239" s="9">
        <v>102643</v>
      </c>
      <c r="C239" s="9">
        <v>773</v>
      </c>
      <c r="D239" s="9">
        <v>925</v>
      </c>
      <c r="E239" s="9">
        <v>-152</v>
      </c>
      <c r="F239" s="9">
        <v>-214</v>
      </c>
      <c r="G239" s="9"/>
      <c r="H239" s="9">
        <v>-366</v>
      </c>
      <c r="I239" s="26">
        <v>7.5</v>
      </c>
      <c r="J239" s="26">
        <v>9</v>
      </c>
      <c r="K239" s="26">
        <v>-1.5</v>
      </c>
      <c r="L239" s="26">
        <v>-2.1</v>
      </c>
      <c r="M239" s="26"/>
      <c r="N239" s="26">
        <v>-3.6</v>
      </c>
    </row>
    <row r="240" spans="1:14" s="90" customFormat="1" ht="11.25" customHeight="1" x14ac:dyDescent="0.2">
      <c r="A240" s="141">
        <v>1985</v>
      </c>
      <c r="B240" s="9">
        <v>102111</v>
      </c>
      <c r="C240" s="9">
        <v>775</v>
      </c>
      <c r="D240" s="9">
        <v>890</v>
      </c>
      <c r="E240" s="9">
        <v>-115</v>
      </c>
      <c r="F240" s="9">
        <v>-417</v>
      </c>
      <c r="G240" s="9"/>
      <c r="H240" s="9">
        <v>-532</v>
      </c>
      <c r="I240" s="26">
        <v>7.6</v>
      </c>
      <c r="J240" s="26">
        <v>8.6999999999999993</v>
      </c>
      <c r="K240" s="26">
        <v>-1.1000000000000001</v>
      </c>
      <c r="L240" s="26">
        <v>-4.0999999999999996</v>
      </c>
      <c r="M240" s="26"/>
      <c r="N240" s="26">
        <v>-5.2</v>
      </c>
    </row>
    <row r="241" spans="1:15" s="90" customFormat="1" ht="11.25" customHeight="1" x14ac:dyDescent="0.2">
      <c r="A241" s="141">
        <v>1986</v>
      </c>
      <c r="B241" s="9">
        <v>101515</v>
      </c>
      <c r="C241" s="9">
        <v>750</v>
      </c>
      <c r="D241" s="9">
        <v>993</v>
      </c>
      <c r="E241" s="9">
        <v>-243</v>
      </c>
      <c r="F241" s="9">
        <v>-353</v>
      </c>
      <c r="G241" s="9"/>
      <c r="H241" s="9">
        <v>-596</v>
      </c>
      <c r="I241" s="26">
        <v>7.4</v>
      </c>
      <c r="J241" s="26">
        <v>9.8000000000000007</v>
      </c>
      <c r="K241" s="26">
        <v>-2.4</v>
      </c>
      <c r="L241" s="26">
        <v>-3.5</v>
      </c>
      <c r="M241" s="26"/>
      <c r="N241" s="26">
        <v>-5.8</v>
      </c>
    </row>
    <row r="242" spans="1:15" s="90" customFormat="1" ht="11.25" customHeight="1" x14ac:dyDescent="0.2">
      <c r="A242" s="141">
        <v>1987</v>
      </c>
      <c r="B242" s="9">
        <v>101230</v>
      </c>
      <c r="C242" s="9">
        <v>739</v>
      </c>
      <c r="D242" s="9">
        <v>843</v>
      </c>
      <c r="E242" s="9">
        <v>-104</v>
      </c>
      <c r="F242" s="9">
        <v>-181</v>
      </c>
      <c r="G242" s="9"/>
      <c r="H242" s="9">
        <v>-285</v>
      </c>
      <c r="I242" s="26">
        <v>7.3</v>
      </c>
      <c r="J242" s="26">
        <v>8.3000000000000007</v>
      </c>
      <c r="K242" s="26">
        <v>-1</v>
      </c>
      <c r="L242" s="26">
        <v>-1.8</v>
      </c>
      <c r="M242" s="26"/>
      <c r="N242" s="26">
        <v>-2.8</v>
      </c>
    </row>
    <row r="243" spans="1:15" s="90" customFormat="1" ht="11.25" customHeight="1" x14ac:dyDescent="0.2">
      <c r="A243" s="141">
        <v>1988</v>
      </c>
      <c r="B243" s="9">
        <v>100944</v>
      </c>
      <c r="C243" s="9">
        <v>863</v>
      </c>
      <c r="D243" s="9">
        <v>835</v>
      </c>
      <c r="E243" s="9">
        <v>28</v>
      </c>
      <c r="F243" s="9">
        <v>-314</v>
      </c>
      <c r="G243" s="9"/>
      <c r="H243" s="9">
        <v>-286</v>
      </c>
      <c r="I243" s="26">
        <v>8.5</v>
      </c>
      <c r="J243" s="26">
        <v>8.3000000000000007</v>
      </c>
      <c r="K243" s="26">
        <v>0.3</v>
      </c>
      <c r="L243" s="26">
        <v>-3.1</v>
      </c>
      <c r="M243" s="26"/>
      <c r="N243" s="26">
        <v>-2.8</v>
      </c>
    </row>
    <row r="244" spans="1:15" s="90" customFormat="1" ht="11.25" customHeight="1" x14ac:dyDescent="0.2">
      <c r="A244" s="141">
        <v>1989</v>
      </c>
      <c r="B244" s="9">
        <v>100707</v>
      </c>
      <c r="C244" s="9">
        <v>830</v>
      </c>
      <c r="D244" s="9">
        <v>859</v>
      </c>
      <c r="E244" s="9">
        <v>-29</v>
      </c>
      <c r="F244" s="9">
        <v>-208</v>
      </c>
      <c r="G244" s="9"/>
      <c r="H244" s="9">
        <v>-237</v>
      </c>
      <c r="I244" s="26">
        <v>8.1999999999999993</v>
      </c>
      <c r="J244" s="26">
        <v>8.5</v>
      </c>
      <c r="K244" s="26">
        <v>-0.3</v>
      </c>
      <c r="L244" s="26">
        <v>-2.1</v>
      </c>
      <c r="M244" s="26"/>
      <c r="N244" s="26">
        <v>-2.2999999999999998</v>
      </c>
    </row>
    <row r="245" spans="1:15" s="90" customFormat="1" ht="11.25" customHeight="1" x14ac:dyDescent="0.2">
      <c r="A245" s="141">
        <v>1990</v>
      </c>
      <c r="B245" s="9">
        <v>100380</v>
      </c>
      <c r="C245" s="9">
        <v>882</v>
      </c>
      <c r="D245" s="9">
        <v>896</v>
      </c>
      <c r="E245" s="9">
        <v>-14</v>
      </c>
      <c r="F245" s="9">
        <v>-313</v>
      </c>
      <c r="G245" s="9"/>
      <c r="H245" s="9">
        <v>-327</v>
      </c>
      <c r="I245" s="26">
        <v>8.8000000000000007</v>
      </c>
      <c r="J245" s="26">
        <v>8.9</v>
      </c>
      <c r="K245" s="26">
        <v>-0.1</v>
      </c>
      <c r="L245" s="26">
        <v>-3.1</v>
      </c>
      <c r="M245" s="26"/>
      <c r="N245" s="26">
        <v>-3.2</v>
      </c>
    </row>
    <row r="246" spans="1:15" s="90" customFormat="1" ht="11.25" customHeight="1" x14ac:dyDescent="0.2">
      <c r="A246" s="141">
        <v>1991</v>
      </c>
      <c r="B246" s="9">
        <v>98059</v>
      </c>
      <c r="C246" s="9">
        <v>850</v>
      </c>
      <c r="D246" s="9">
        <v>907</v>
      </c>
      <c r="E246" s="9">
        <v>-57</v>
      </c>
      <c r="F246" s="9">
        <v>-434</v>
      </c>
      <c r="G246" s="9"/>
      <c r="H246" s="9">
        <v>-2321</v>
      </c>
      <c r="I246" s="26">
        <v>8.6</v>
      </c>
      <c r="J246" s="26">
        <v>9.1</v>
      </c>
      <c r="K246" s="26">
        <v>-0.6</v>
      </c>
      <c r="L246" s="26">
        <v>-4.4000000000000004</v>
      </c>
      <c r="M246" s="26"/>
      <c r="N246" s="26">
        <v>-23.1</v>
      </c>
    </row>
    <row r="247" spans="1:15" s="90" customFormat="1" ht="11.25" customHeight="1" x14ac:dyDescent="0.2">
      <c r="A247" s="141">
        <v>1992</v>
      </c>
      <c r="B247" s="9">
        <v>98350</v>
      </c>
      <c r="C247" s="9">
        <v>807</v>
      </c>
      <c r="D247" s="9">
        <v>904</v>
      </c>
      <c r="E247" s="9">
        <v>-97</v>
      </c>
      <c r="F247" s="9">
        <v>388</v>
      </c>
      <c r="G247" s="9"/>
      <c r="H247" s="9">
        <v>291</v>
      </c>
      <c r="I247" s="26">
        <v>8.1999999999999993</v>
      </c>
      <c r="J247" s="26">
        <v>9.1999999999999993</v>
      </c>
      <c r="K247" s="26">
        <v>-1</v>
      </c>
      <c r="L247" s="26">
        <v>4</v>
      </c>
      <c r="M247" s="26"/>
      <c r="N247" s="26">
        <v>3</v>
      </c>
    </row>
    <row r="248" spans="1:15" s="90" customFormat="1" ht="11.25" customHeight="1" x14ac:dyDescent="0.2">
      <c r="A248" s="141">
        <v>1993</v>
      </c>
      <c r="B248" s="9">
        <v>97924</v>
      </c>
      <c r="C248" s="9">
        <v>813</v>
      </c>
      <c r="D248" s="9">
        <v>972</v>
      </c>
      <c r="E248" s="9">
        <v>-159</v>
      </c>
      <c r="F248" s="9">
        <v>-267</v>
      </c>
      <c r="G248" s="9"/>
      <c r="H248" s="9">
        <v>-426</v>
      </c>
      <c r="I248" s="26">
        <v>8.3000000000000007</v>
      </c>
      <c r="J248" s="26">
        <v>9.9</v>
      </c>
      <c r="K248" s="26">
        <v>-1.6</v>
      </c>
      <c r="L248" s="26">
        <v>-2.7</v>
      </c>
      <c r="M248" s="26"/>
      <c r="N248" s="26">
        <v>-4.3</v>
      </c>
    </row>
    <row r="249" spans="1:15" s="90" customFormat="1" ht="11.25" customHeight="1" x14ac:dyDescent="0.2">
      <c r="A249" s="141">
        <v>1994</v>
      </c>
      <c r="B249" s="9">
        <v>97548</v>
      </c>
      <c r="C249" s="9">
        <v>823</v>
      </c>
      <c r="D249" s="9">
        <v>939</v>
      </c>
      <c r="E249" s="9">
        <v>-116</v>
      </c>
      <c r="F249" s="9">
        <v>-260</v>
      </c>
      <c r="G249" s="9"/>
      <c r="H249" s="9">
        <v>-376</v>
      </c>
      <c r="I249" s="26">
        <v>8.4</v>
      </c>
      <c r="J249" s="26">
        <v>9.6</v>
      </c>
      <c r="K249" s="26">
        <v>-1.2</v>
      </c>
      <c r="L249" s="26">
        <v>-2.7</v>
      </c>
      <c r="M249" s="26"/>
      <c r="N249" s="26">
        <v>-3.8</v>
      </c>
    </row>
    <row r="250" spans="1:15" s="90" customFormat="1" ht="11.25" customHeight="1" x14ac:dyDescent="0.2">
      <c r="A250" s="141">
        <v>1995</v>
      </c>
      <c r="B250" s="9">
        <v>97078</v>
      </c>
      <c r="C250" s="9">
        <v>752</v>
      </c>
      <c r="D250" s="9">
        <v>855</v>
      </c>
      <c r="E250" s="9">
        <v>-103</v>
      </c>
      <c r="F250" s="9">
        <v>-367</v>
      </c>
      <c r="G250" s="9"/>
      <c r="H250" s="9">
        <v>-470</v>
      </c>
      <c r="I250" s="26">
        <v>7.7</v>
      </c>
      <c r="J250" s="26">
        <v>8.8000000000000007</v>
      </c>
      <c r="K250" s="26">
        <v>-1.1000000000000001</v>
      </c>
      <c r="L250" s="26">
        <v>-3.8</v>
      </c>
      <c r="M250" s="26"/>
      <c r="N250" s="26">
        <v>-4.8</v>
      </c>
    </row>
    <row r="251" spans="1:15" s="90" customFormat="1" ht="11.25" customHeight="1" x14ac:dyDescent="0.2">
      <c r="A251" s="141">
        <v>1996</v>
      </c>
      <c r="B251" s="9">
        <v>96949</v>
      </c>
      <c r="C251" s="9">
        <v>812</v>
      </c>
      <c r="D251" s="9">
        <v>961</v>
      </c>
      <c r="E251" s="9">
        <v>-149</v>
      </c>
      <c r="F251" s="9">
        <v>20</v>
      </c>
      <c r="G251" s="9"/>
      <c r="H251" s="9">
        <v>-129</v>
      </c>
      <c r="I251" s="26">
        <v>8.4</v>
      </c>
      <c r="J251" s="26">
        <v>9.9</v>
      </c>
      <c r="K251" s="26">
        <v>-1.5</v>
      </c>
      <c r="L251" s="26">
        <v>0.2</v>
      </c>
      <c r="M251" s="26"/>
      <c r="N251" s="26">
        <v>-1.3</v>
      </c>
    </row>
    <row r="252" spans="1:15" s="90" customFormat="1" ht="11.25" customHeight="1" x14ac:dyDescent="0.2">
      <c r="A252" s="141">
        <v>1997</v>
      </c>
      <c r="B252" s="9">
        <v>97073</v>
      </c>
      <c r="C252" s="9">
        <v>801</v>
      </c>
      <c r="D252" s="9">
        <v>936</v>
      </c>
      <c r="E252" s="9">
        <v>-135</v>
      </c>
      <c r="F252" s="9">
        <v>259</v>
      </c>
      <c r="G252" s="9"/>
      <c r="H252" s="9">
        <v>124</v>
      </c>
      <c r="I252" s="26">
        <v>8.3000000000000007</v>
      </c>
      <c r="J252" s="26">
        <v>9.6</v>
      </c>
      <c r="K252" s="26">
        <v>-1.4</v>
      </c>
      <c r="L252" s="26">
        <v>2.7</v>
      </c>
      <c r="M252" s="26"/>
      <c r="N252" s="26">
        <v>1.3</v>
      </c>
    </row>
    <row r="253" spans="1:15" s="90" customFormat="1" ht="11.25" customHeight="1" x14ac:dyDescent="0.2">
      <c r="A253" s="141">
        <v>1998</v>
      </c>
      <c r="B253" s="9">
        <v>97043</v>
      </c>
      <c r="C253" s="9">
        <v>826</v>
      </c>
      <c r="D253" s="9">
        <v>944</v>
      </c>
      <c r="E253" s="9">
        <v>-118</v>
      </c>
      <c r="F253" s="9">
        <v>88</v>
      </c>
      <c r="G253" s="9"/>
      <c r="H253" s="9">
        <v>-30</v>
      </c>
      <c r="I253" s="26">
        <v>8.5</v>
      </c>
      <c r="J253" s="26">
        <v>9.6999999999999993</v>
      </c>
      <c r="K253" s="26">
        <v>-1.2</v>
      </c>
      <c r="L253" s="26">
        <v>0.9</v>
      </c>
      <c r="M253" s="26"/>
      <c r="N253" s="26">
        <v>-0.3</v>
      </c>
    </row>
    <row r="254" spans="1:15" s="90" customFormat="1" ht="11.25" customHeight="1" x14ac:dyDescent="0.2">
      <c r="A254" s="141">
        <v>1999</v>
      </c>
      <c r="B254" s="9">
        <v>97232</v>
      </c>
      <c r="C254" s="9">
        <v>900</v>
      </c>
      <c r="D254" s="9">
        <v>956</v>
      </c>
      <c r="E254" s="9">
        <v>-56</v>
      </c>
      <c r="F254" s="9">
        <v>245</v>
      </c>
      <c r="G254" s="9"/>
      <c r="H254" s="9">
        <v>189</v>
      </c>
      <c r="I254" s="26">
        <v>9.3000000000000007</v>
      </c>
      <c r="J254" s="26">
        <v>9.8000000000000007</v>
      </c>
      <c r="K254" s="26">
        <v>-0.6</v>
      </c>
      <c r="L254" s="26">
        <v>2.5</v>
      </c>
      <c r="M254" s="26"/>
      <c r="N254" s="26">
        <v>1.9</v>
      </c>
    </row>
    <row r="255" spans="1:15" s="90" customFormat="1" ht="11.25" customHeight="1" x14ac:dyDescent="0.2">
      <c r="A255" s="141">
        <v>2000</v>
      </c>
      <c r="B255" s="9">
        <v>97300</v>
      </c>
      <c r="C255" s="9">
        <v>854</v>
      </c>
      <c r="D255" s="9">
        <v>934</v>
      </c>
      <c r="E255" s="9">
        <v>-80</v>
      </c>
      <c r="F255" s="9">
        <v>148</v>
      </c>
      <c r="G255" s="9"/>
      <c r="H255" s="9">
        <v>68</v>
      </c>
      <c r="I255" s="26">
        <v>8.8000000000000007</v>
      </c>
      <c r="J255" s="26">
        <v>9.6</v>
      </c>
      <c r="K255" s="26">
        <v>-0.8</v>
      </c>
      <c r="L255" s="26">
        <v>1.5</v>
      </c>
      <c r="M255" s="26"/>
      <c r="N255" s="26">
        <v>0.7</v>
      </c>
    </row>
    <row r="256" spans="1:15" s="90" customFormat="1" ht="11.25" customHeight="1" x14ac:dyDescent="0.2">
      <c r="A256" s="141">
        <v>2001</v>
      </c>
      <c r="B256" s="9">
        <v>94855</v>
      </c>
      <c r="C256" s="9">
        <v>901</v>
      </c>
      <c r="D256" s="9">
        <v>940</v>
      </c>
      <c r="E256" s="9">
        <v>-39</v>
      </c>
      <c r="F256" s="9">
        <v>56</v>
      </c>
      <c r="G256" s="9"/>
      <c r="H256" s="9">
        <v>-2445</v>
      </c>
      <c r="I256" s="26">
        <v>9.4</v>
      </c>
      <c r="J256" s="26">
        <v>9.8000000000000007</v>
      </c>
      <c r="K256" s="26">
        <v>-0.4</v>
      </c>
      <c r="L256" s="26">
        <v>0.6</v>
      </c>
      <c r="M256" s="26"/>
      <c r="N256" s="26">
        <v>-25.1</v>
      </c>
      <c r="O256" s="919"/>
    </row>
    <row r="257" spans="1:14" s="90" customFormat="1" ht="11.25" customHeight="1" x14ac:dyDescent="0.2">
      <c r="A257" s="141">
        <v>2002</v>
      </c>
      <c r="B257" s="9">
        <v>95400</v>
      </c>
      <c r="C257" s="9">
        <v>888</v>
      </c>
      <c r="D257" s="9">
        <v>890</v>
      </c>
      <c r="E257" s="9">
        <v>-2</v>
      </c>
      <c r="F257" s="9">
        <v>547</v>
      </c>
      <c r="G257" s="9"/>
      <c r="H257" s="9">
        <v>545</v>
      </c>
      <c r="I257" s="26">
        <v>9.3000000000000007</v>
      </c>
      <c r="J257" s="26">
        <v>9.4</v>
      </c>
      <c r="K257" s="26" t="s">
        <v>966</v>
      </c>
      <c r="L257" s="26">
        <v>5.8</v>
      </c>
      <c r="M257" s="26"/>
      <c r="N257" s="26">
        <v>5.7</v>
      </c>
    </row>
    <row r="258" spans="1:14" s="90" customFormat="1" ht="11.25" customHeight="1" x14ac:dyDescent="0.2">
      <c r="A258" s="141">
        <v>2003</v>
      </c>
      <c r="B258" s="9">
        <v>96097</v>
      </c>
      <c r="C258" s="9">
        <v>982</v>
      </c>
      <c r="D258" s="9">
        <v>998</v>
      </c>
      <c r="E258" s="9">
        <v>-16</v>
      </c>
      <c r="F258" s="9">
        <v>713</v>
      </c>
      <c r="G258" s="9"/>
      <c r="H258" s="9">
        <v>697</v>
      </c>
      <c r="I258" s="26">
        <v>10.3</v>
      </c>
      <c r="J258" s="26">
        <v>10.4</v>
      </c>
      <c r="K258" s="26">
        <v>-0.2</v>
      </c>
      <c r="L258" s="26">
        <v>7.4</v>
      </c>
      <c r="M258" s="26"/>
      <c r="N258" s="26">
        <v>7.3</v>
      </c>
    </row>
    <row r="259" spans="1:14" s="90" customFormat="1" ht="11.25" customHeight="1" x14ac:dyDescent="0.2">
      <c r="A259" s="141">
        <v>2004</v>
      </c>
      <c r="B259" s="9">
        <v>97236</v>
      </c>
      <c r="C259" s="9">
        <v>955</v>
      </c>
      <c r="D259" s="9">
        <v>943</v>
      </c>
      <c r="E259" s="9">
        <v>12</v>
      </c>
      <c r="F259" s="9">
        <v>1127</v>
      </c>
      <c r="G259" s="9"/>
      <c r="H259" s="9">
        <v>1139</v>
      </c>
      <c r="I259" s="26">
        <v>9.9</v>
      </c>
      <c r="J259" s="26">
        <v>9.8000000000000007</v>
      </c>
      <c r="K259" s="26">
        <v>0.1</v>
      </c>
      <c r="L259" s="26">
        <v>11.7</v>
      </c>
      <c r="M259" s="26"/>
      <c r="N259" s="26">
        <v>11.8</v>
      </c>
    </row>
    <row r="260" spans="1:14" s="90" customFormat="1" ht="11.25" customHeight="1" x14ac:dyDescent="0.2">
      <c r="A260" s="141">
        <v>2005</v>
      </c>
      <c r="B260" s="9">
        <v>98657</v>
      </c>
      <c r="C260" s="9">
        <v>955</v>
      </c>
      <c r="D260" s="9">
        <v>959</v>
      </c>
      <c r="E260" s="9">
        <v>-4</v>
      </c>
      <c r="F260" s="9">
        <v>1425</v>
      </c>
      <c r="G260" s="9"/>
      <c r="H260" s="9">
        <v>1421</v>
      </c>
      <c r="I260" s="26">
        <v>9.8000000000000007</v>
      </c>
      <c r="J260" s="26">
        <v>9.8000000000000007</v>
      </c>
      <c r="K260" s="26" t="s">
        <v>966</v>
      </c>
      <c r="L260" s="26">
        <v>14.5</v>
      </c>
      <c r="M260" s="26"/>
      <c r="N260" s="26">
        <v>14.5</v>
      </c>
    </row>
    <row r="261" spans="1:14" s="90" customFormat="1" ht="11.25" customHeight="1" x14ac:dyDescent="0.2">
      <c r="A261" s="141">
        <v>2006</v>
      </c>
      <c r="B261" s="9">
        <v>99751</v>
      </c>
      <c r="C261" s="9">
        <v>927</v>
      </c>
      <c r="D261" s="9">
        <v>889</v>
      </c>
      <c r="E261" s="9">
        <v>38</v>
      </c>
      <c r="F261" s="9">
        <v>1056</v>
      </c>
      <c r="G261" s="9"/>
      <c r="H261" s="9">
        <v>1094</v>
      </c>
      <c r="I261" s="26">
        <v>9.3000000000000007</v>
      </c>
      <c r="J261" s="26">
        <v>9</v>
      </c>
      <c r="K261" s="26">
        <v>0.4</v>
      </c>
      <c r="L261" s="26">
        <v>10.6</v>
      </c>
      <c r="M261" s="26"/>
      <c r="N261" s="26">
        <v>11</v>
      </c>
    </row>
    <row r="262" spans="1:14" s="90" customFormat="1" ht="11.25" customHeight="1" x14ac:dyDescent="0.2">
      <c r="A262" s="141">
        <v>2007</v>
      </c>
      <c r="B262" s="9">
        <v>100629</v>
      </c>
      <c r="C262" s="9">
        <v>991</v>
      </c>
      <c r="D262" s="9">
        <v>901</v>
      </c>
      <c r="E262" s="9">
        <v>90</v>
      </c>
      <c r="F262" s="9">
        <v>788</v>
      </c>
      <c r="G262" s="9"/>
      <c r="H262" s="9">
        <v>878</v>
      </c>
      <c r="I262" s="26">
        <v>9.9</v>
      </c>
      <c r="J262" s="26">
        <v>9</v>
      </c>
      <c r="K262" s="26">
        <v>0.9</v>
      </c>
      <c r="L262" s="26">
        <v>7.9</v>
      </c>
      <c r="M262" s="26"/>
      <c r="N262" s="26">
        <v>8.8000000000000007</v>
      </c>
    </row>
    <row r="263" spans="1:14" s="90" customFormat="1" ht="11.25" customHeight="1" x14ac:dyDescent="0.2">
      <c r="A263" s="141">
        <v>2008</v>
      </c>
      <c r="B263" s="9">
        <v>101919</v>
      </c>
      <c r="C263" s="9">
        <v>984</v>
      </c>
      <c r="D263" s="9">
        <v>983</v>
      </c>
      <c r="E263" s="9">
        <v>1</v>
      </c>
      <c r="F263" s="9">
        <v>1289</v>
      </c>
      <c r="G263" s="9"/>
      <c r="H263" s="9">
        <v>1290</v>
      </c>
      <c r="I263" s="26">
        <v>9.6999999999999993</v>
      </c>
      <c r="J263" s="26">
        <v>9.6999999999999993</v>
      </c>
      <c r="K263" s="26" t="s">
        <v>966</v>
      </c>
      <c r="L263" s="26">
        <v>12.7</v>
      </c>
      <c r="M263" s="26"/>
      <c r="N263" s="26">
        <v>12.7</v>
      </c>
    </row>
    <row r="264" spans="1:14" s="90" customFormat="1" ht="11.25" customHeight="1" x14ac:dyDescent="0.2">
      <c r="A264" s="141">
        <v>2009</v>
      </c>
      <c r="B264" s="9">
        <v>103135</v>
      </c>
      <c r="C264" s="9">
        <v>934</v>
      </c>
      <c r="D264" s="9">
        <v>931</v>
      </c>
      <c r="E264" s="9">
        <v>3</v>
      </c>
      <c r="F264" s="9">
        <v>1213</v>
      </c>
      <c r="G264" s="9"/>
      <c r="H264" s="9">
        <v>1216</v>
      </c>
      <c r="I264" s="26">
        <v>9.1</v>
      </c>
      <c r="J264" s="26">
        <v>9.1</v>
      </c>
      <c r="K264" s="26" t="s">
        <v>966</v>
      </c>
      <c r="L264" s="26">
        <v>11.8</v>
      </c>
      <c r="M264" s="26"/>
      <c r="N264" s="26">
        <v>11.9</v>
      </c>
    </row>
    <row r="265" spans="1:14" s="90" customFormat="1" ht="11.25" customHeight="1" x14ac:dyDescent="0.2">
      <c r="A265" s="141">
        <v>2010</v>
      </c>
      <c r="B265" s="9">
        <v>104029</v>
      </c>
      <c r="C265" s="9">
        <v>979</v>
      </c>
      <c r="D265" s="9">
        <v>991</v>
      </c>
      <c r="E265" s="9">
        <v>-12</v>
      </c>
      <c r="F265" s="9">
        <v>906</v>
      </c>
      <c r="G265" s="9"/>
      <c r="H265" s="9">
        <v>894</v>
      </c>
      <c r="I265" s="26">
        <v>9.5</v>
      </c>
      <c r="J265" s="26">
        <v>9.6</v>
      </c>
      <c r="K265" s="26">
        <v>-0.1</v>
      </c>
      <c r="L265" s="26">
        <v>8.6999999999999993</v>
      </c>
      <c r="M265" s="26"/>
      <c r="N265" s="26">
        <v>8.6</v>
      </c>
    </row>
    <row r="266" spans="1:14" s="90" customFormat="1" ht="11.25" customHeight="1" x14ac:dyDescent="0.2">
      <c r="A266" s="141">
        <v>2011</v>
      </c>
      <c r="B266" s="9">
        <v>102486</v>
      </c>
      <c r="C266" s="9">
        <v>957</v>
      </c>
      <c r="D266" s="9">
        <v>1028</v>
      </c>
      <c r="E266" s="9">
        <v>-71</v>
      </c>
      <c r="F266" s="9">
        <v>636</v>
      </c>
      <c r="G266" s="9"/>
      <c r="H266" s="9">
        <v>-1543</v>
      </c>
      <c r="I266" s="26">
        <v>9.3000000000000007</v>
      </c>
      <c r="J266" s="26">
        <v>10</v>
      </c>
      <c r="K266" s="26">
        <v>-0.7</v>
      </c>
      <c r="L266" s="26">
        <v>6.2</v>
      </c>
      <c r="M266" s="26"/>
      <c r="N266" s="26">
        <v>-14.9</v>
      </c>
    </row>
    <row r="267" spans="1:14" s="90" customFormat="1" ht="11.25" customHeight="1" x14ac:dyDescent="0.2">
      <c r="A267" s="141">
        <v>2012</v>
      </c>
      <c r="B267" s="9">
        <v>103891</v>
      </c>
      <c r="C267" s="9">
        <v>972</v>
      </c>
      <c r="D267" s="9">
        <v>1062</v>
      </c>
      <c r="E267" s="9">
        <v>-90</v>
      </c>
      <c r="F267" s="9">
        <v>1495</v>
      </c>
      <c r="G267" s="9"/>
      <c r="H267" s="9">
        <v>1405</v>
      </c>
      <c r="I267" s="26">
        <v>9.4</v>
      </c>
      <c r="J267" s="26">
        <v>10.3</v>
      </c>
      <c r="K267" s="26">
        <v>-0.9</v>
      </c>
      <c r="L267" s="26">
        <v>14.5</v>
      </c>
      <c r="M267" s="26"/>
      <c r="N267" s="26">
        <v>13.6</v>
      </c>
    </row>
    <row r="268" spans="1:14" s="90" customFormat="1" ht="11.25" customHeight="1" x14ac:dyDescent="0.2">
      <c r="A268" s="141">
        <v>2013</v>
      </c>
      <c r="B268" s="9">
        <v>105713</v>
      </c>
      <c r="C268" s="9">
        <v>978</v>
      </c>
      <c r="D268" s="9">
        <v>1050</v>
      </c>
      <c r="E268" s="9">
        <v>-72</v>
      </c>
      <c r="F268" s="9">
        <v>1894</v>
      </c>
      <c r="G268" s="9"/>
      <c r="H268" s="9">
        <v>1822</v>
      </c>
      <c r="I268" s="26">
        <v>9.3000000000000007</v>
      </c>
      <c r="J268" s="26">
        <v>10</v>
      </c>
      <c r="K268" s="26">
        <v>-0.7</v>
      </c>
      <c r="L268" s="26">
        <v>18.100000000000001</v>
      </c>
      <c r="M268" s="26"/>
      <c r="N268" s="26">
        <v>17.399999999999999</v>
      </c>
    </row>
    <row r="269" spans="1:14" s="90" customFormat="1" ht="11.25" customHeight="1" x14ac:dyDescent="0.2">
      <c r="A269" s="141">
        <v>2014</v>
      </c>
      <c r="B269" s="9">
        <v>106110</v>
      </c>
      <c r="C269" s="9">
        <v>1005</v>
      </c>
      <c r="D269" s="9">
        <v>1055</v>
      </c>
      <c r="E269" s="9">
        <v>-50</v>
      </c>
      <c r="F269" s="9">
        <v>447</v>
      </c>
      <c r="G269" s="9"/>
      <c r="H269" s="9">
        <v>397</v>
      </c>
      <c r="I269" s="26">
        <v>9.5</v>
      </c>
      <c r="J269" s="26">
        <v>10</v>
      </c>
      <c r="K269" s="26">
        <v>-0.5</v>
      </c>
      <c r="L269" s="26">
        <v>4.2</v>
      </c>
      <c r="M269" s="26"/>
      <c r="N269" s="26">
        <v>3.7</v>
      </c>
    </row>
    <row r="270" spans="1:14" s="90" customFormat="1" ht="11.25" customHeight="1" x14ac:dyDescent="0.2">
      <c r="A270" s="141">
        <v>2015</v>
      </c>
      <c r="B270" s="344">
        <v>106441</v>
      </c>
      <c r="C270" s="344">
        <v>958</v>
      </c>
      <c r="D270" s="344">
        <v>1073</v>
      </c>
      <c r="E270" s="344">
        <v>-115</v>
      </c>
      <c r="F270" s="344">
        <v>446</v>
      </c>
      <c r="G270" s="344"/>
      <c r="H270" s="344">
        <v>331</v>
      </c>
      <c r="I270" s="368">
        <v>9</v>
      </c>
      <c r="J270" s="368">
        <v>10.1</v>
      </c>
      <c r="K270" s="368">
        <v>-1.1000000000000001</v>
      </c>
      <c r="L270" s="368">
        <v>4.2</v>
      </c>
      <c r="M270" s="368"/>
      <c r="N270" s="368">
        <v>3.1</v>
      </c>
    </row>
    <row r="271" spans="1:14" s="90" customFormat="1" ht="11.25" customHeight="1" x14ac:dyDescent="0.2">
      <c r="A271" s="345">
        <v>2016</v>
      </c>
      <c r="B271" s="344">
        <v>106951</v>
      </c>
      <c r="C271" s="344">
        <v>956</v>
      </c>
      <c r="D271" s="344">
        <v>1030</v>
      </c>
      <c r="E271" s="344">
        <v>-74</v>
      </c>
      <c r="F271" s="344">
        <v>584</v>
      </c>
      <c r="G271" s="344"/>
      <c r="H271" s="344">
        <v>510</v>
      </c>
      <c r="I271" s="368">
        <v>9</v>
      </c>
      <c r="J271" s="368">
        <v>9.6999999999999993</v>
      </c>
      <c r="K271" s="368">
        <v>-0.7</v>
      </c>
      <c r="L271" s="368">
        <v>5.5</v>
      </c>
      <c r="M271" s="368"/>
      <c r="N271" s="368">
        <v>4.8</v>
      </c>
    </row>
    <row r="272" spans="1:14" s="90" customFormat="1" ht="11.25" customHeight="1" x14ac:dyDescent="0.2">
      <c r="A272" s="345">
        <v>2017</v>
      </c>
      <c r="B272" s="763">
        <v>107317</v>
      </c>
      <c r="C272" s="763">
        <v>875</v>
      </c>
      <c r="D272" s="763">
        <v>1050</v>
      </c>
      <c r="E272" s="763">
        <v>-175</v>
      </c>
      <c r="F272" s="763">
        <v>541</v>
      </c>
      <c r="G272" s="763"/>
      <c r="H272" s="763">
        <v>366</v>
      </c>
      <c r="I272" s="368">
        <v>8.1999999999999993</v>
      </c>
      <c r="J272" s="368">
        <v>9.8000000000000007</v>
      </c>
      <c r="K272" s="368">
        <v>-1.6</v>
      </c>
      <c r="L272" s="368">
        <v>5</v>
      </c>
      <c r="M272" s="368"/>
      <c r="N272" s="368">
        <v>3.4</v>
      </c>
    </row>
    <row r="273" spans="1:26" s="90" customFormat="1" ht="11.25" customHeight="1" x14ac:dyDescent="0.2">
      <c r="A273" s="141">
        <v>2018</v>
      </c>
      <c r="B273" s="763">
        <v>107595</v>
      </c>
      <c r="C273" s="763">
        <v>949</v>
      </c>
      <c r="D273" s="763">
        <v>1104</v>
      </c>
      <c r="E273" s="763">
        <v>-155</v>
      </c>
      <c r="F273" s="763">
        <v>577</v>
      </c>
      <c r="G273" s="763">
        <v>-144</v>
      </c>
      <c r="H273" s="763">
        <v>278</v>
      </c>
      <c r="I273" s="368">
        <v>8.8000000000000007</v>
      </c>
      <c r="J273" s="368">
        <v>10.3</v>
      </c>
      <c r="K273" s="368">
        <v>-1.4</v>
      </c>
      <c r="L273" s="368">
        <v>5.4</v>
      </c>
      <c r="M273" s="368">
        <v>-1.3</v>
      </c>
      <c r="N273" s="368">
        <v>2.6</v>
      </c>
    </row>
    <row r="274" spans="1:26" s="291" customFormat="1" ht="13.5" customHeight="1" x14ac:dyDescent="0.2">
      <c r="A274" s="345">
        <v>2019</v>
      </c>
      <c r="B274" s="763">
        <v>107843</v>
      </c>
      <c r="C274" s="763">
        <v>889</v>
      </c>
      <c r="D274" s="763">
        <v>1086</v>
      </c>
      <c r="E274" s="763">
        <v>-197</v>
      </c>
      <c r="F274" s="763">
        <v>87</v>
      </c>
      <c r="G274" s="763">
        <v>358</v>
      </c>
      <c r="H274" s="763">
        <v>248</v>
      </c>
      <c r="I274" s="368">
        <v>8.3000000000000007</v>
      </c>
      <c r="J274" s="368">
        <v>10.1</v>
      </c>
      <c r="K274" s="368">
        <v>-1.8</v>
      </c>
      <c r="L274" s="368">
        <v>0.8</v>
      </c>
      <c r="M274" s="368">
        <v>3.3</v>
      </c>
      <c r="N274" s="368">
        <v>2.2999999999999998</v>
      </c>
    </row>
    <row r="275" spans="1:26" s="257" customFormat="1" ht="12.75" customHeight="1" x14ac:dyDescent="0.25">
      <c r="A275" s="280">
        <v>2020</v>
      </c>
      <c r="B275" s="260">
        <v>107467</v>
      </c>
      <c r="C275" s="260">
        <v>900</v>
      </c>
      <c r="D275" s="260">
        <v>1372</v>
      </c>
      <c r="E275" s="260">
        <f>--472</f>
        <v>472</v>
      </c>
      <c r="F275" s="260">
        <v>297</v>
      </c>
      <c r="G275" s="260">
        <v>-201</v>
      </c>
      <c r="H275" s="260">
        <v>-376</v>
      </c>
      <c r="I275" s="304">
        <v>8.4</v>
      </c>
      <c r="J275" s="304">
        <v>12.7</v>
      </c>
      <c r="K275" s="304">
        <v>-4.4000000000000004</v>
      </c>
      <c r="L275" s="304">
        <v>2.8</v>
      </c>
      <c r="M275" s="304">
        <v>-1.9</v>
      </c>
      <c r="N275" s="304">
        <v>-3.5</v>
      </c>
      <c r="P275" s="772"/>
      <c r="Q275" s="771"/>
      <c r="R275" s="772"/>
      <c r="S275" s="771"/>
      <c r="T275" s="771"/>
      <c r="U275" s="771"/>
      <c r="V275" s="771"/>
      <c r="W275" s="771"/>
      <c r="X275" s="771"/>
      <c r="Y275" s="771"/>
      <c r="Z275" s="771"/>
    </row>
    <row r="276" spans="1:26" ht="8.25" customHeight="1" x14ac:dyDescent="0.2">
      <c r="A276" s="277"/>
      <c r="B276" s="455"/>
      <c r="C276" s="455"/>
      <c r="D276" s="455"/>
      <c r="E276" s="455"/>
      <c r="F276" s="455"/>
      <c r="G276" s="455"/>
      <c r="H276" s="455"/>
      <c r="I276" s="325"/>
      <c r="J276" s="325"/>
      <c r="K276" s="325"/>
      <c r="L276" s="325"/>
      <c r="M276" s="325"/>
      <c r="N276" s="325"/>
    </row>
    <row r="277" spans="1:26" ht="8.25" customHeight="1" x14ac:dyDescent="0.2">
      <c r="A277" s="993" t="s">
        <v>963</v>
      </c>
      <c r="B277" s="1063" t="s">
        <v>1600</v>
      </c>
      <c r="C277" s="1063"/>
      <c r="D277" s="1063"/>
      <c r="E277" s="1063"/>
      <c r="F277" s="1063"/>
      <c r="G277" s="1063"/>
      <c r="H277" s="1063"/>
      <c r="I277" s="1063"/>
      <c r="J277" s="1063"/>
      <c r="K277" s="1063"/>
      <c r="L277" s="1063"/>
      <c r="M277" s="1063"/>
      <c r="N277" s="1063"/>
    </row>
    <row r="278" spans="1:26" ht="8.25" customHeight="1" x14ac:dyDescent="0.2">
      <c r="A278" s="978"/>
      <c r="B278" s="1064" t="s">
        <v>1601</v>
      </c>
      <c r="C278" s="1064"/>
      <c r="D278" s="1064"/>
      <c r="E278" s="1064"/>
      <c r="F278" s="1064"/>
      <c r="G278" s="1064"/>
      <c r="H278" s="1064"/>
      <c r="I278" s="1064"/>
      <c r="J278" s="1064"/>
      <c r="K278" s="1064"/>
      <c r="L278" s="1064"/>
      <c r="M278" s="1064"/>
      <c r="N278" s="1064"/>
    </row>
    <row r="279" spans="1:26" ht="9.75" customHeight="1" x14ac:dyDescent="0.2">
      <c r="A279" s="1058" t="s">
        <v>1118</v>
      </c>
      <c r="B279" s="1058"/>
      <c r="C279" s="1058"/>
      <c r="D279" s="1058"/>
      <c r="E279" s="1058"/>
      <c r="F279" s="1058"/>
      <c r="G279" s="1058"/>
      <c r="H279" s="1058"/>
      <c r="I279" s="1065" t="s">
        <v>1000</v>
      </c>
      <c r="J279" s="1065"/>
      <c r="K279" s="1065"/>
      <c r="L279" s="1065"/>
      <c r="M279" s="1065"/>
      <c r="N279" s="1065"/>
    </row>
    <row r="280" spans="1:26" ht="9.75" customHeight="1" x14ac:dyDescent="0.2">
      <c r="A280" s="978"/>
      <c r="B280" s="978"/>
      <c r="C280" s="978"/>
      <c r="D280" s="978"/>
      <c r="E280" s="978"/>
      <c r="F280" s="978"/>
      <c r="G280" s="978"/>
      <c r="H280" s="978"/>
      <c r="I280" s="979"/>
      <c r="J280" s="979"/>
      <c r="K280" s="979"/>
      <c r="L280" s="979"/>
      <c r="M280" s="979"/>
      <c r="N280" s="979"/>
    </row>
    <row r="281" spans="1:26" ht="10.5" customHeight="1" x14ac:dyDescent="0.2">
      <c r="A281" s="1028" t="s">
        <v>984</v>
      </c>
      <c r="B281" s="1028"/>
      <c r="C281" s="1028"/>
      <c r="D281" s="1028"/>
      <c r="E281" s="1028"/>
      <c r="F281" s="1028"/>
      <c r="G281" s="1028"/>
      <c r="H281" s="1028"/>
      <c r="I281" s="1028"/>
      <c r="J281" s="1028"/>
      <c r="K281" s="1028"/>
      <c r="L281" s="1028"/>
      <c r="M281" s="1028"/>
      <c r="N281" s="1028"/>
    </row>
    <row r="282" spans="1:26" x14ac:dyDescent="0.2">
      <c r="A282" s="1069" t="s">
        <v>1599</v>
      </c>
      <c r="B282" s="1069"/>
      <c r="C282" s="1069"/>
      <c r="D282" s="1069"/>
      <c r="E282" s="1069"/>
      <c r="F282" s="1069"/>
      <c r="G282" s="1069"/>
      <c r="H282" s="1069"/>
      <c r="I282" s="1069"/>
      <c r="J282" s="1069"/>
      <c r="K282" s="1069"/>
      <c r="L282" s="1069"/>
      <c r="M282" s="1069"/>
      <c r="N282" s="1069"/>
    </row>
    <row r="283" spans="1:26" x14ac:dyDescent="0.2">
      <c r="A283" s="1028" t="s">
        <v>918</v>
      </c>
      <c r="B283" s="1028"/>
      <c r="C283" s="1028"/>
      <c r="D283" s="1028"/>
      <c r="E283" s="1028"/>
      <c r="F283" s="1028"/>
      <c r="G283" s="1028"/>
      <c r="H283" s="1028"/>
      <c r="I283" s="1028"/>
      <c r="J283" s="1028"/>
      <c r="K283" s="1028"/>
      <c r="L283" s="1028"/>
      <c r="M283" s="1028"/>
      <c r="N283" s="1028"/>
    </row>
    <row r="284" spans="1:26" x14ac:dyDescent="0.2">
      <c r="A284" s="1069" t="s">
        <v>1602</v>
      </c>
      <c r="B284" s="1069"/>
      <c r="C284" s="1069"/>
      <c r="D284" s="1069"/>
      <c r="E284" s="1069"/>
      <c r="F284" s="1069"/>
      <c r="G284" s="1069"/>
      <c r="H284" s="1069"/>
      <c r="I284" s="1069"/>
      <c r="J284" s="1069"/>
      <c r="K284" s="1069"/>
      <c r="L284" s="1069"/>
      <c r="M284" s="1069"/>
      <c r="N284" s="1069"/>
    </row>
    <row r="285" spans="1:26" x14ac:dyDescent="0.2">
      <c r="A285" s="1028" t="s">
        <v>919</v>
      </c>
      <c r="B285" s="1028"/>
      <c r="C285" s="1028"/>
      <c r="D285" s="1028"/>
      <c r="E285" s="1028"/>
      <c r="F285" s="1028"/>
      <c r="G285" s="1028"/>
      <c r="H285" s="1028"/>
      <c r="I285" s="1028"/>
      <c r="J285" s="1028"/>
      <c r="K285" s="1028"/>
      <c r="L285" s="1028"/>
      <c r="M285" s="1028"/>
      <c r="N285" s="1028"/>
    </row>
    <row r="286" spans="1:26" ht="9" customHeight="1" x14ac:dyDescent="0.2">
      <c r="A286" s="1030"/>
      <c r="B286" s="1030"/>
      <c r="C286" s="1030"/>
      <c r="D286" s="1030"/>
      <c r="E286" s="1030"/>
      <c r="F286" s="1030"/>
      <c r="G286" s="1030"/>
      <c r="H286" s="1030"/>
      <c r="I286" s="1030"/>
      <c r="J286" s="1030"/>
      <c r="K286" s="1030"/>
      <c r="L286" s="1030"/>
      <c r="M286" s="1030"/>
      <c r="N286" s="1030"/>
    </row>
    <row r="287" spans="1:26" ht="11.25" customHeight="1" x14ac:dyDescent="0.2">
      <c r="A287" s="132" t="s">
        <v>968</v>
      </c>
      <c r="B287" s="1006" t="s">
        <v>970</v>
      </c>
      <c r="C287" s="1007"/>
      <c r="D287" s="1007"/>
      <c r="E287" s="1007"/>
      <c r="F287" s="1007"/>
      <c r="G287" s="1007"/>
      <c r="H287" s="1008"/>
      <c r="I287" s="1070" t="s">
        <v>972</v>
      </c>
      <c r="J287" s="1071"/>
      <c r="K287" s="1071"/>
      <c r="L287" s="1071"/>
      <c r="M287" s="1071"/>
      <c r="N287" s="1071"/>
    </row>
    <row r="288" spans="1:26" ht="11.25" customHeight="1" thickBot="1" x14ac:dyDescent="0.25">
      <c r="A288" s="139"/>
      <c r="B288" s="1050" t="s">
        <v>971</v>
      </c>
      <c r="C288" s="1066"/>
      <c r="D288" s="1066"/>
      <c r="E288" s="1066"/>
      <c r="F288" s="1066"/>
      <c r="G288" s="1066"/>
      <c r="H288" s="1051"/>
      <c r="I288" s="1067" t="s">
        <v>973</v>
      </c>
      <c r="J288" s="1068"/>
      <c r="K288" s="1068"/>
      <c r="L288" s="1068"/>
      <c r="M288" s="1068"/>
      <c r="N288" s="1068"/>
    </row>
    <row r="289" spans="1:14" ht="11.25" customHeight="1" x14ac:dyDescent="0.2">
      <c r="A289" s="132" t="s">
        <v>969</v>
      </c>
      <c r="B289" s="560" t="s">
        <v>1058</v>
      </c>
      <c r="C289" s="561" t="s">
        <v>939</v>
      </c>
      <c r="D289" s="561" t="s">
        <v>978</v>
      </c>
      <c r="E289" s="561" t="s">
        <v>980</v>
      </c>
      <c r="F289" s="561" t="s">
        <v>946</v>
      </c>
      <c r="G289" s="561" t="s">
        <v>1527</v>
      </c>
      <c r="H289" s="561" t="s">
        <v>950</v>
      </c>
      <c r="I289" s="35" t="s">
        <v>939</v>
      </c>
      <c r="J289" s="35" t="s">
        <v>978</v>
      </c>
      <c r="K289" s="35" t="s">
        <v>980</v>
      </c>
      <c r="L289" s="35" t="s">
        <v>946</v>
      </c>
      <c r="M289" s="561" t="s">
        <v>1527</v>
      </c>
      <c r="N289" s="36" t="s">
        <v>950</v>
      </c>
    </row>
    <row r="290" spans="1:14" ht="11.25" customHeight="1" x14ac:dyDescent="0.2">
      <c r="A290" s="139"/>
      <c r="B290" s="560" t="s">
        <v>974</v>
      </c>
      <c r="C290" s="560" t="s">
        <v>940</v>
      </c>
      <c r="D290" s="560" t="s">
        <v>979</v>
      </c>
      <c r="E290" s="560" t="s">
        <v>981</v>
      </c>
      <c r="F290" s="560" t="s">
        <v>947</v>
      </c>
      <c r="G290" s="560" t="s">
        <v>1528</v>
      </c>
      <c r="H290" s="560" t="s">
        <v>951</v>
      </c>
      <c r="I290" s="35" t="s">
        <v>940</v>
      </c>
      <c r="J290" s="35" t="s">
        <v>979</v>
      </c>
      <c r="K290" s="35" t="s">
        <v>981</v>
      </c>
      <c r="L290" s="35" t="s">
        <v>947</v>
      </c>
      <c r="M290" s="560" t="s">
        <v>1528</v>
      </c>
      <c r="N290" s="36" t="s">
        <v>951</v>
      </c>
    </row>
    <row r="291" spans="1:14" ht="11.25" customHeight="1" x14ac:dyDescent="0.2">
      <c r="A291" s="139"/>
      <c r="B291" s="560"/>
      <c r="C291" s="562"/>
      <c r="D291" s="562"/>
      <c r="E291" s="562"/>
      <c r="F291" s="560"/>
      <c r="G291" s="560"/>
      <c r="H291" s="560"/>
      <c r="I291" s="37"/>
      <c r="J291" s="37"/>
      <c r="K291" s="37"/>
      <c r="L291" s="35"/>
      <c r="M291" s="560"/>
      <c r="N291" s="36"/>
    </row>
    <row r="292" spans="1:14" ht="11.25" customHeight="1" x14ac:dyDescent="0.2">
      <c r="A292" s="139"/>
      <c r="B292" s="560" t="s">
        <v>1115</v>
      </c>
      <c r="C292" s="560" t="s">
        <v>976</v>
      </c>
      <c r="D292" s="560" t="s">
        <v>943</v>
      </c>
      <c r="E292" s="560" t="s">
        <v>948</v>
      </c>
      <c r="F292" s="560" t="s">
        <v>948</v>
      </c>
      <c r="G292" s="560" t="s">
        <v>1530</v>
      </c>
      <c r="H292" s="560" t="s">
        <v>479</v>
      </c>
      <c r="I292" s="35" t="s">
        <v>976</v>
      </c>
      <c r="J292" s="35" t="s">
        <v>943</v>
      </c>
      <c r="K292" s="35" t="s">
        <v>948</v>
      </c>
      <c r="L292" s="35" t="s">
        <v>948</v>
      </c>
      <c r="M292" s="560" t="s">
        <v>1530</v>
      </c>
      <c r="N292" s="43" t="s">
        <v>479</v>
      </c>
    </row>
    <row r="293" spans="1:14" ht="11.25" customHeight="1" x14ac:dyDescent="0.2">
      <c r="A293" s="362"/>
      <c r="B293" s="563" t="s">
        <v>1116</v>
      </c>
      <c r="C293" s="563" t="s">
        <v>977</v>
      </c>
      <c r="D293" s="564"/>
      <c r="E293" s="563" t="s">
        <v>982</v>
      </c>
      <c r="F293" s="565" t="s">
        <v>949</v>
      </c>
      <c r="G293" s="563" t="s">
        <v>1529</v>
      </c>
      <c r="H293" s="563" t="s">
        <v>953</v>
      </c>
      <c r="I293" s="363" t="s">
        <v>977</v>
      </c>
      <c r="J293" s="364"/>
      <c r="K293" s="363" t="s">
        <v>982</v>
      </c>
      <c r="L293" s="365" t="s">
        <v>949</v>
      </c>
      <c r="M293" s="563" t="s">
        <v>1529</v>
      </c>
      <c r="N293" s="366" t="s">
        <v>953</v>
      </c>
    </row>
    <row r="294" spans="1:14" ht="9.75" customHeight="1" x14ac:dyDescent="0.2">
      <c r="A294" s="131"/>
      <c r="B294" s="21"/>
      <c r="C294" s="21"/>
      <c r="D294" s="21"/>
      <c r="E294" s="21"/>
      <c r="F294" s="21"/>
      <c r="G294" s="21"/>
      <c r="H294" s="21"/>
      <c r="I294" s="25"/>
      <c r="J294" s="25"/>
      <c r="K294" s="25"/>
      <c r="L294" s="25"/>
      <c r="M294" s="25"/>
      <c r="N294" s="25"/>
    </row>
    <row r="295" spans="1:14" s="90" customFormat="1" ht="11.25" customHeight="1" x14ac:dyDescent="0.2">
      <c r="A295" s="141">
        <v>1970</v>
      </c>
      <c r="B295" s="9">
        <v>36754</v>
      </c>
      <c r="C295" s="9">
        <v>867</v>
      </c>
      <c r="D295" s="9">
        <v>321</v>
      </c>
      <c r="E295" s="9">
        <v>546</v>
      </c>
      <c r="F295" s="9">
        <v>-143</v>
      </c>
      <c r="G295" s="9"/>
      <c r="H295" s="9">
        <v>403</v>
      </c>
      <c r="I295" s="26">
        <v>23.7</v>
      </c>
      <c r="J295" s="26">
        <v>8.8000000000000007</v>
      </c>
      <c r="K295" s="26">
        <v>14.9</v>
      </c>
      <c r="L295" s="26">
        <v>-3.9</v>
      </c>
      <c r="M295" s="26"/>
      <c r="N295" s="26">
        <v>11</v>
      </c>
    </row>
    <row r="296" spans="1:14" s="90" customFormat="1" ht="11.25" customHeight="1" x14ac:dyDescent="0.2">
      <c r="A296" s="141">
        <v>1971</v>
      </c>
      <c r="B296" s="9">
        <v>36661</v>
      </c>
      <c r="C296" s="9">
        <v>743</v>
      </c>
      <c r="D296" s="9">
        <v>294</v>
      </c>
      <c r="E296" s="9">
        <v>449</v>
      </c>
      <c r="F296" s="9">
        <v>-404</v>
      </c>
      <c r="G296" s="9"/>
      <c r="H296" s="9">
        <v>-93</v>
      </c>
      <c r="I296" s="26">
        <v>20.2</v>
      </c>
      <c r="J296" s="26">
        <v>8</v>
      </c>
      <c r="K296" s="26">
        <v>12.2</v>
      </c>
      <c r="L296" s="26">
        <v>-11</v>
      </c>
      <c r="M296" s="26"/>
      <c r="N296" s="26">
        <v>-2.5</v>
      </c>
    </row>
    <row r="297" spans="1:14" s="90" customFormat="1" ht="11.25" customHeight="1" x14ac:dyDescent="0.2">
      <c r="A297" s="141">
        <v>1972</v>
      </c>
      <c r="B297" s="9">
        <v>37035</v>
      </c>
      <c r="C297" s="9">
        <v>739</v>
      </c>
      <c r="D297" s="9">
        <v>344</v>
      </c>
      <c r="E297" s="9">
        <v>395</v>
      </c>
      <c r="F297" s="9">
        <v>-21</v>
      </c>
      <c r="G297" s="9"/>
      <c r="H297" s="9">
        <v>374</v>
      </c>
      <c r="I297" s="26">
        <v>20.100000000000001</v>
      </c>
      <c r="J297" s="26">
        <v>9.3000000000000007</v>
      </c>
      <c r="K297" s="26">
        <v>10.7</v>
      </c>
      <c r="L297" s="26">
        <v>-0.6</v>
      </c>
      <c r="M297" s="26"/>
      <c r="N297" s="26">
        <v>10.1</v>
      </c>
    </row>
    <row r="298" spans="1:14" s="90" customFormat="1" ht="11.25" customHeight="1" x14ac:dyDescent="0.2">
      <c r="A298" s="141">
        <v>1973</v>
      </c>
      <c r="B298" s="9">
        <v>37429</v>
      </c>
      <c r="C298" s="9">
        <v>771</v>
      </c>
      <c r="D298" s="9">
        <v>294</v>
      </c>
      <c r="E298" s="9">
        <v>477</v>
      </c>
      <c r="F298" s="9">
        <v>-83</v>
      </c>
      <c r="G298" s="9"/>
      <c r="H298" s="9">
        <v>394</v>
      </c>
      <c r="I298" s="26">
        <v>20.7</v>
      </c>
      <c r="J298" s="26">
        <v>7.9</v>
      </c>
      <c r="K298" s="26">
        <v>12.8</v>
      </c>
      <c r="L298" s="26">
        <v>-2.2000000000000002</v>
      </c>
      <c r="M298" s="26"/>
      <c r="N298" s="26">
        <v>10.6</v>
      </c>
    </row>
    <row r="299" spans="1:14" s="90" customFormat="1" ht="11.25" customHeight="1" x14ac:dyDescent="0.2">
      <c r="A299" s="141">
        <v>1974</v>
      </c>
      <c r="B299" s="9">
        <v>37748</v>
      </c>
      <c r="C299" s="9">
        <v>727</v>
      </c>
      <c r="D299" s="9">
        <v>294</v>
      </c>
      <c r="E299" s="9">
        <v>433</v>
      </c>
      <c r="F299" s="9">
        <v>-114</v>
      </c>
      <c r="G299" s="9"/>
      <c r="H299" s="9">
        <v>319</v>
      </c>
      <c r="I299" s="26">
        <v>19.3</v>
      </c>
      <c r="J299" s="26">
        <v>7.8</v>
      </c>
      <c r="K299" s="26">
        <v>11.5</v>
      </c>
      <c r="L299" s="26">
        <v>-3</v>
      </c>
      <c r="M299" s="26"/>
      <c r="N299" s="26">
        <v>8.5</v>
      </c>
    </row>
    <row r="300" spans="1:14" s="90" customFormat="1" ht="11.25" customHeight="1" x14ac:dyDescent="0.2">
      <c r="A300" s="141">
        <v>1975</v>
      </c>
      <c r="B300" s="9">
        <v>38010</v>
      </c>
      <c r="C300" s="9">
        <v>680</v>
      </c>
      <c r="D300" s="9">
        <v>321</v>
      </c>
      <c r="E300" s="9">
        <v>359</v>
      </c>
      <c r="F300" s="9">
        <v>-97</v>
      </c>
      <c r="G300" s="9"/>
      <c r="H300" s="9">
        <v>262</v>
      </c>
      <c r="I300" s="26">
        <v>18</v>
      </c>
      <c r="J300" s="26">
        <v>8.5</v>
      </c>
      <c r="K300" s="26">
        <v>9.5</v>
      </c>
      <c r="L300" s="26">
        <v>-2.6</v>
      </c>
      <c r="M300" s="26"/>
      <c r="N300" s="26">
        <v>6.9</v>
      </c>
    </row>
    <row r="301" spans="1:14" s="90" customFormat="1" ht="11.25" customHeight="1" x14ac:dyDescent="0.2">
      <c r="A301" s="141">
        <v>1976</v>
      </c>
      <c r="B301" s="9">
        <v>38253</v>
      </c>
      <c r="C301" s="9">
        <v>625</v>
      </c>
      <c r="D301" s="9">
        <v>291</v>
      </c>
      <c r="E301" s="9">
        <v>334</v>
      </c>
      <c r="F301" s="9">
        <v>-91</v>
      </c>
      <c r="G301" s="9"/>
      <c r="H301" s="9">
        <v>243</v>
      </c>
      <c r="I301" s="26">
        <v>16.399999999999999</v>
      </c>
      <c r="J301" s="26">
        <v>7.6</v>
      </c>
      <c r="K301" s="26">
        <v>8.8000000000000007</v>
      </c>
      <c r="L301" s="26">
        <v>-2.4</v>
      </c>
      <c r="M301" s="26"/>
      <c r="N301" s="26">
        <v>6.4</v>
      </c>
    </row>
    <row r="302" spans="1:14" s="90" customFormat="1" ht="11.25" customHeight="1" x14ac:dyDescent="0.2">
      <c r="A302" s="141">
        <v>1977</v>
      </c>
      <c r="B302" s="9">
        <v>38422</v>
      </c>
      <c r="C302" s="9">
        <v>587</v>
      </c>
      <c r="D302" s="9">
        <v>333</v>
      </c>
      <c r="E302" s="9">
        <v>254</v>
      </c>
      <c r="F302" s="9">
        <v>-85</v>
      </c>
      <c r="G302" s="9"/>
      <c r="H302" s="9">
        <v>169</v>
      </c>
      <c r="I302" s="26">
        <v>15.3</v>
      </c>
      <c r="J302" s="26">
        <v>8.6999999999999993</v>
      </c>
      <c r="K302" s="26">
        <v>6.6</v>
      </c>
      <c r="L302" s="26">
        <v>-2.2000000000000002</v>
      </c>
      <c r="M302" s="26"/>
      <c r="N302" s="26">
        <v>4.4000000000000004</v>
      </c>
    </row>
    <row r="303" spans="1:14" s="90" customFormat="1" ht="11.25" customHeight="1" x14ac:dyDescent="0.2">
      <c r="A303" s="141">
        <v>1978</v>
      </c>
      <c r="B303" s="9">
        <v>38538</v>
      </c>
      <c r="C303" s="9">
        <v>568</v>
      </c>
      <c r="D303" s="9">
        <v>311</v>
      </c>
      <c r="E303" s="9">
        <v>257</v>
      </c>
      <c r="F303" s="9">
        <v>-141</v>
      </c>
      <c r="G303" s="9"/>
      <c r="H303" s="9">
        <v>116</v>
      </c>
      <c r="I303" s="26">
        <v>14.8</v>
      </c>
      <c r="J303" s="26">
        <v>8.1</v>
      </c>
      <c r="K303" s="26">
        <v>6.7</v>
      </c>
      <c r="L303" s="26">
        <v>-3.7</v>
      </c>
      <c r="M303" s="26"/>
      <c r="N303" s="26">
        <v>3</v>
      </c>
    </row>
    <row r="304" spans="1:14" s="90" customFormat="1" ht="11.25" customHeight="1" x14ac:dyDescent="0.2">
      <c r="A304" s="141">
        <v>1979</v>
      </c>
      <c r="B304" s="9">
        <v>38677</v>
      </c>
      <c r="C304" s="9">
        <v>581</v>
      </c>
      <c r="D304" s="9">
        <v>317</v>
      </c>
      <c r="E304" s="9">
        <v>264</v>
      </c>
      <c r="F304" s="9">
        <v>-125</v>
      </c>
      <c r="G304" s="9"/>
      <c r="H304" s="9">
        <v>139</v>
      </c>
      <c r="I304" s="26">
        <v>15</v>
      </c>
      <c r="J304" s="26">
        <v>8.1999999999999993</v>
      </c>
      <c r="K304" s="26">
        <v>6.8</v>
      </c>
      <c r="L304" s="26">
        <v>-3.2</v>
      </c>
      <c r="M304" s="26"/>
      <c r="N304" s="26">
        <v>3.6</v>
      </c>
    </row>
    <row r="305" spans="1:20" s="90" customFormat="1" ht="11.25" customHeight="1" x14ac:dyDescent="0.2">
      <c r="A305" s="141">
        <v>1980</v>
      </c>
      <c r="B305" s="9">
        <v>38954</v>
      </c>
      <c r="C305" s="9">
        <v>595</v>
      </c>
      <c r="D305" s="9">
        <v>324</v>
      </c>
      <c r="E305" s="9">
        <v>271</v>
      </c>
      <c r="F305" s="9">
        <v>6</v>
      </c>
      <c r="G305" s="9"/>
      <c r="H305" s="9">
        <v>277</v>
      </c>
      <c r="I305" s="26">
        <v>15.3</v>
      </c>
      <c r="J305" s="26">
        <v>8.3000000000000007</v>
      </c>
      <c r="K305" s="26">
        <v>7</v>
      </c>
      <c r="L305" s="26">
        <v>0.2</v>
      </c>
      <c r="M305" s="26"/>
      <c r="N305" s="26">
        <v>7.1</v>
      </c>
    </row>
    <row r="306" spans="1:20" s="90" customFormat="1" ht="11.25" customHeight="1" x14ac:dyDescent="0.2">
      <c r="A306" s="141">
        <v>1981</v>
      </c>
      <c r="B306" s="9">
        <v>38776</v>
      </c>
      <c r="C306" s="9">
        <v>595</v>
      </c>
      <c r="D306" s="9">
        <v>313</v>
      </c>
      <c r="E306" s="9">
        <v>282</v>
      </c>
      <c r="F306" s="9">
        <v>-91</v>
      </c>
      <c r="G306" s="9"/>
      <c r="H306" s="9">
        <v>-178</v>
      </c>
      <c r="I306" s="26">
        <v>15.3</v>
      </c>
      <c r="J306" s="26">
        <v>8.1</v>
      </c>
      <c r="K306" s="26">
        <v>7.3</v>
      </c>
      <c r="L306" s="26">
        <v>-2.2999999999999998</v>
      </c>
      <c r="M306" s="26"/>
      <c r="N306" s="26">
        <v>-4.5999999999999996</v>
      </c>
    </row>
    <row r="307" spans="1:20" s="90" customFormat="1" ht="11.25" customHeight="1" x14ac:dyDescent="0.2">
      <c r="A307" s="141">
        <v>1982</v>
      </c>
      <c r="B307" s="9">
        <v>38986</v>
      </c>
      <c r="C307" s="9">
        <v>606</v>
      </c>
      <c r="D307" s="9">
        <v>318</v>
      </c>
      <c r="E307" s="9">
        <v>288</v>
      </c>
      <c r="F307" s="9">
        <v>-78</v>
      </c>
      <c r="G307" s="9"/>
      <c r="H307" s="9">
        <v>210</v>
      </c>
      <c r="I307" s="26">
        <v>15.6</v>
      </c>
      <c r="J307" s="26">
        <v>8.1999999999999993</v>
      </c>
      <c r="K307" s="26">
        <v>7.4</v>
      </c>
      <c r="L307" s="26">
        <v>-2</v>
      </c>
      <c r="M307" s="26"/>
      <c r="N307" s="26">
        <v>5.4</v>
      </c>
    </row>
    <row r="308" spans="1:20" s="90" customFormat="1" ht="11.25" customHeight="1" x14ac:dyDescent="0.2">
      <c r="A308" s="141">
        <v>1983</v>
      </c>
      <c r="B308" s="9">
        <v>39231</v>
      </c>
      <c r="C308" s="9">
        <v>566</v>
      </c>
      <c r="D308" s="9">
        <v>287</v>
      </c>
      <c r="E308" s="9">
        <v>279</v>
      </c>
      <c r="F308" s="9">
        <v>-34</v>
      </c>
      <c r="G308" s="9"/>
      <c r="H308" s="9">
        <v>245</v>
      </c>
      <c r="I308" s="26">
        <v>14.5</v>
      </c>
      <c r="J308" s="26">
        <v>7.3</v>
      </c>
      <c r="K308" s="26">
        <v>7.1</v>
      </c>
      <c r="L308" s="26">
        <v>-0.9</v>
      </c>
      <c r="M308" s="26"/>
      <c r="N308" s="26">
        <v>6.3</v>
      </c>
    </row>
    <row r="309" spans="1:20" s="90" customFormat="1" ht="11.25" customHeight="1" x14ac:dyDescent="0.2">
      <c r="A309" s="141">
        <v>1984</v>
      </c>
      <c r="B309" s="9">
        <v>39331</v>
      </c>
      <c r="C309" s="9">
        <v>480</v>
      </c>
      <c r="D309" s="9">
        <v>309</v>
      </c>
      <c r="E309" s="9">
        <v>171</v>
      </c>
      <c r="F309" s="9">
        <v>-71</v>
      </c>
      <c r="G309" s="9"/>
      <c r="H309" s="9">
        <v>100</v>
      </c>
      <c r="I309" s="26">
        <v>12.2</v>
      </c>
      <c r="J309" s="26">
        <v>7.9</v>
      </c>
      <c r="K309" s="26">
        <v>4.4000000000000004</v>
      </c>
      <c r="L309" s="26">
        <v>-1.8</v>
      </c>
      <c r="M309" s="26"/>
      <c r="N309" s="26">
        <v>2.5</v>
      </c>
    </row>
    <row r="310" spans="1:20" s="90" customFormat="1" ht="11.25" customHeight="1" x14ac:dyDescent="0.2">
      <c r="A310" s="141">
        <v>1985</v>
      </c>
      <c r="B310" s="9">
        <v>39511</v>
      </c>
      <c r="C310" s="9">
        <v>505</v>
      </c>
      <c r="D310" s="9">
        <v>323</v>
      </c>
      <c r="E310" s="9">
        <v>182</v>
      </c>
      <c r="F310" s="9">
        <v>-2</v>
      </c>
      <c r="G310" s="9"/>
      <c r="H310" s="9">
        <v>180</v>
      </c>
      <c r="I310" s="26">
        <v>12.8</v>
      </c>
      <c r="J310" s="26">
        <v>8.1999999999999993</v>
      </c>
      <c r="K310" s="26">
        <v>4.5999999999999996</v>
      </c>
      <c r="L310" s="26">
        <v>-0.1</v>
      </c>
      <c r="M310" s="26"/>
      <c r="N310" s="26">
        <v>4.5999999999999996</v>
      </c>
    </row>
    <row r="311" spans="1:20" s="90" customFormat="1" ht="11.25" customHeight="1" x14ac:dyDescent="0.2">
      <c r="A311" s="141">
        <v>1986</v>
      </c>
      <c r="B311" s="9">
        <v>39691</v>
      </c>
      <c r="C311" s="9">
        <v>497</v>
      </c>
      <c r="D311" s="9">
        <v>317</v>
      </c>
      <c r="E311" s="9">
        <v>180</v>
      </c>
      <c r="F311" s="9" t="s">
        <v>961</v>
      </c>
      <c r="G311" s="9"/>
      <c r="H311" s="9">
        <v>180</v>
      </c>
      <c r="I311" s="26">
        <v>12.6</v>
      </c>
      <c r="J311" s="26">
        <v>8</v>
      </c>
      <c r="K311" s="26">
        <v>4.5</v>
      </c>
      <c r="L311" s="26" t="s">
        <v>961</v>
      </c>
      <c r="M311" s="26"/>
      <c r="N311" s="26">
        <v>4.5</v>
      </c>
    </row>
    <row r="312" spans="1:20" s="90" customFormat="1" ht="11.25" customHeight="1" x14ac:dyDescent="0.2">
      <c r="A312" s="141">
        <v>1987</v>
      </c>
      <c r="B312" s="9">
        <v>39884</v>
      </c>
      <c r="C312" s="9">
        <v>527</v>
      </c>
      <c r="D312" s="9">
        <v>338</v>
      </c>
      <c r="E312" s="9">
        <v>189</v>
      </c>
      <c r="F312" s="9">
        <v>4</v>
      </c>
      <c r="G312" s="9"/>
      <c r="H312" s="9">
        <v>193</v>
      </c>
      <c r="I312" s="26">
        <v>13.2</v>
      </c>
      <c r="J312" s="26">
        <v>8.5</v>
      </c>
      <c r="K312" s="26">
        <v>4.8</v>
      </c>
      <c r="L312" s="26">
        <v>0.1</v>
      </c>
      <c r="M312" s="26"/>
      <c r="N312" s="26">
        <v>4.9000000000000004</v>
      </c>
    </row>
    <row r="313" spans="1:20" s="90" customFormat="1" ht="11.25" customHeight="1" x14ac:dyDescent="0.2">
      <c r="A313" s="141">
        <v>1988</v>
      </c>
      <c r="B313" s="9">
        <v>40087</v>
      </c>
      <c r="C313" s="9">
        <v>571</v>
      </c>
      <c r="D313" s="9">
        <v>301</v>
      </c>
      <c r="E313" s="9">
        <v>270</v>
      </c>
      <c r="F313" s="9">
        <v>-67</v>
      </c>
      <c r="G313" s="9"/>
      <c r="H313" s="9">
        <v>203</v>
      </c>
      <c r="I313" s="26">
        <v>14.3</v>
      </c>
      <c r="J313" s="26">
        <v>7.5</v>
      </c>
      <c r="K313" s="26">
        <v>6.8</v>
      </c>
      <c r="L313" s="26">
        <v>-1.7</v>
      </c>
      <c r="M313" s="26"/>
      <c r="N313" s="26">
        <v>5.0999999999999996</v>
      </c>
    </row>
    <row r="314" spans="1:20" s="90" customFormat="1" ht="11.25" customHeight="1" x14ac:dyDescent="0.2">
      <c r="A314" s="141">
        <v>1989</v>
      </c>
      <c r="B314" s="9">
        <v>40413</v>
      </c>
      <c r="C314" s="9">
        <v>554</v>
      </c>
      <c r="D314" s="9">
        <v>297</v>
      </c>
      <c r="E314" s="9">
        <v>257</v>
      </c>
      <c r="F314" s="9">
        <v>69</v>
      </c>
      <c r="G314" s="9"/>
      <c r="H314" s="9">
        <v>326</v>
      </c>
      <c r="I314" s="26">
        <v>13.8</v>
      </c>
      <c r="J314" s="26">
        <v>7.4</v>
      </c>
      <c r="K314" s="26">
        <v>6.4</v>
      </c>
      <c r="L314" s="26">
        <v>1.7</v>
      </c>
      <c r="M314" s="26"/>
      <c r="N314" s="26">
        <v>8.1</v>
      </c>
    </row>
    <row r="315" spans="1:20" s="90" customFormat="1" ht="11.25" customHeight="1" x14ac:dyDescent="0.2">
      <c r="A315" s="141">
        <v>1990</v>
      </c>
      <c r="B315" s="9">
        <v>40715</v>
      </c>
      <c r="C315" s="9">
        <v>565</v>
      </c>
      <c r="D315" s="9">
        <v>302</v>
      </c>
      <c r="E315" s="9">
        <v>263</v>
      </c>
      <c r="F315" s="9">
        <v>39</v>
      </c>
      <c r="G315" s="9"/>
      <c r="H315" s="9">
        <v>302</v>
      </c>
      <c r="I315" s="26">
        <v>13.9</v>
      </c>
      <c r="J315" s="26">
        <v>7.4</v>
      </c>
      <c r="K315" s="26">
        <v>6.5</v>
      </c>
      <c r="L315" s="26">
        <v>1</v>
      </c>
      <c r="M315" s="26"/>
      <c r="N315" s="26">
        <v>7.4</v>
      </c>
    </row>
    <row r="316" spans="1:20" s="90" customFormat="1" ht="11.25" customHeight="1" x14ac:dyDescent="0.2">
      <c r="A316" s="141">
        <v>1991</v>
      </c>
      <c r="B316" s="9">
        <v>41020</v>
      </c>
      <c r="C316" s="9">
        <v>581</v>
      </c>
      <c r="D316" s="9">
        <v>307</v>
      </c>
      <c r="E316" s="9">
        <v>274</v>
      </c>
      <c r="F316" s="9">
        <v>91</v>
      </c>
      <c r="G316" s="9"/>
      <c r="H316" s="9">
        <v>305</v>
      </c>
      <c r="I316" s="26">
        <v>14.2</v>
      </c>
      <c r="J316" s="26">
        <v>7.5</v>
      </c>
      <c r="K316" s="26">
        <v>6.7</v>
      </c>
      <c r="L316" s="26">
        <v>2.2000000000000002</v>
      </c>
      <c r="M316" s="26"/>
      <c r="N316" s="26">
        <v>7.5</v>
      </c>
      <c r="T316" s="368"/>
    </row>
    <row r="317" spans="1:20" s="90" customFormat="1" ht="11.25" customHeight="1" x14ac:dyDescent="0.2">
      <c r="A317" s="141">
        <v>1992</v>
      </c>
      <c r="B317" s="9">
        <v>41562</v>
      </c>
      <c r="C317" s="9">
        <v>636</v>
      </c>
      <c r="D317" s="9">
        <v>290</v>
      </c>
      <c r="E317" s="9">
        <v>346</v>
      </c>
      <c r="F317" s="9">
        <v>196</v>
      </c>
      <c r="G317" s="9"/>
      <c r="H317" s="9">
        <v>542</v>
      </c>
      <c r="I317" s="26">
        <v>15.4</v>
      </c>
      <c r="J317" s="26">
        <v>7</v>
      </c>
      <c r="K317" s="26">
        <v>8.4</v>
      </c>
      <c r="L317" s="26">
        <v>4.7</v>
      </c>
      <c r="M317" s="26"/>
      <c r="N317" s="26">
        <v>13.1</v>
      </c>
    </row>
    <row r="318" spans="1:20" s="90" customFormat="1" ht="11.25" customHeight="1" x14ac:dyDescent="0.2">
      <c r="A318" s="141">
        <v>1993</v>
      </c>
      <c r="B318" s="9">
        <v>41903</v>
      </c>
      <c r="C318" s="9">
        <v>578</v>
      </c>
      <c r="D318" s="9">
        <v>337</v>
      </c>
      <c r="E318" s="9">
        <v>241</v>
      </c>
      <c r="F318" s="9">
        <v>100</v>
      </c>
      <c r="G318" s="9"/>
      <c r="H318" s="9">
        <v>341</v>
      </c>
      <c r="I318" s="26">
        <v>13.9</v>
      </c>
      <c r="J318" s="26">
        <v>8.1</v>
      </c>
      <c r="K318" s="26">
        <v>5.8</v>
      </c>
      <c r="L318" s="26">
        <v>2.4</v>
      </c>
      <c r="M318" s="26"/>
      <c r="N318" s="26">
        <v>8.1999999999999993</v>
      </c>
    </row>
    <row r="319" spans="1:20" s="90" customFormat="1" ht="11.25" customHeight="1" x14ac:dyDescent="0.2">
      <c r="A319" s="141">
        <v>1994</v>
      </c>
      <c r="B319" s="9">
        <v>42221</v>
      </c>
      <c r="C319" s="9">
        <v>565</v>
      </c>
      <c r="D319" s="9">
        <v>325</v>
      </c>
      <c r="E319" s="9">
        <v>240</v>
      </c>
      <c r="F319" s="9">
        <v>78</v>
      </c>
      <c r="G319" s="9"/>
      <c r="H319" s="9">
        <v>318</v>
      </c>
      <c r="I319" s="26">
        <v>13.4</v>
      </c>
      <c r="J319" s="26">
        <v>7.7</v>
      </c>
      <c r="K319" s="26">
        <v>5.7</v>
      </c>
      <c r="L319" s="26">
        <v>1.9</v>
      </c>
      <c r="M319" s="26"/>
      <c r="N319" s="26">
        <v>7.6</v>
      </c>
    </row>
    <row r="320" spans="1:20" s="90" customFormat="1" ht="11.25" customHeight="1" x14ac:dyDescent="0.2">
      <c r="A320" s="141">
        <v>1995</v>
      </c>
      <c r="B320" s="9">
        <v>42662</v>
      </c>
      <c r="C320" s="9">
        <v>660</v>
      </c>
      <c r="D320" s="9">
        <v>296</v>
      </c>
      <c r="E320" s="9">
        <v>364</v>
      </c>
      <c r="F320" s="9">
        <v>77</v>
      </c>
      <c r="G320" s="9"/>
      <c r="H320" s="9">
        <v>441</v>
      </c>
      <c r="I320" s="26">
        <v>15.6</v>
      </c>
      <c r="J320" s="26">
        <v>7</v>
      </c>
      <c r="K320" s="26">
        <v>8.6</v>
      </c>
      <c r="L320" s="26">
        <v>1.8</v>
      </c>
      <c r="M320" s="26"/>
      <c r="N320" s="26">
        <v>10.4</v>
      </c>
    </row>
    <row r="321" spans="1:14" s="90" customFormat="1" ht="11.25" customHeight="1" x14ac:dyDescent="0.2">
      <c r="A321" s="141">
        <v>1996</v>
      </c>
      <c r="B321" s="9">
        <v>42991</v>
      </c>
      <c r="C321" s="9">
        <v>599</v>
      </c>
      <c r="D321" s="9">
        <v>334</v>
      </c>
      <c r="E321" s="9">
        <v>265</v>
      </c>
      <c r="F321" s="9">
        <v>64</v>
      </c>
      <c r="G321" s="9"/>
      <c r="H321" s="9">
        <v>329</v>
      </c>
      <c r="I321" s="26">
        <v>14</v>
      </c>
      <c r="J321" s="26">
        <v>7.8</v>
      </c>
      <c r="K321" s="26">
        <v>6.2</v>
      </c>
      <c r="L321" s="26">
        <v>1.5</v>
      </c>
      <c r="M321" s="26"/>
      <c r="N321" s="26">
        <v>7.7</v>
      </c>
    </row>
    <row r="322" spans="1:14" s="90" customFormat="1" ht="11.25" customHeight="1" x14ac:dyDescent="0.2">
      <c r="A322" s="141">
        <v>1997</v>
      </c>
      <c r="B322" s="9">
        <v>43564</v>
      </c>
      <c r="C322" s="9">
        <v>679</v>
      </c>
      <c r="D322" s="9">
        <v>271</v>
      </c>
      <c r="E322" s="9">
        <v>408</v>
      </c>
      <c r="F322" s="9">
        <v>165</v>
      </c>
      <c r="G322" s="9"/>
      <c r="H322" s="9">
        <v>573</v>
      </c>
      <c r="I322" s="26">
        <v>15.7</v>
      </c>
      <c r="J322" s="26">
        <v>6.3</v>
      </c>
      <c r="K322" s="26">
        <v>9.4</v>
      </c>
      <c r="L322" s="26">
        <v>3.8</v>
      </c>
      <c r="M322" s="26"/>
      <c r="N322" s="26">
        <v>13.2</v>
      </c>
    </row>
    <row r="323" spans="1:14" s="90" customFormat="1" ht="11.25" customHeight="1" x14ac:dyDescent="0.2">
      <c r="A323" s="141">
        <v>1998</v>
      </c>
      <c r="B323" s="9">
        <v>44032</v>
      </c>
      <c r="C323" s="9">
        <v>670</v>
      </c>
      <c r="D323" s="9">
        <v>312</v>
      </c>
      <c r="E323" s="9">
        <v>358</v>
      </c>
      <c r="F323" s="9">
        <v>110</v>
      </c>
      <c r="G323" s="9"/>
      <c r="H323" s="9">
        <v>468</v>
      </c>
      <c r="I323" s="26">
        <v>15.3</v>
      </c>
      <c r="J323" s="26">
        <v>7.1</v>
      </c>
      <c r="K323" s="26">
        <v>8.1999999999999993</v>
      </c>
      <c r="L323" s="26">
        <v>2.5</v>
      </c>
      <c r="M323" s="26"/>
      <c r="N323" s="26">
        <v>10.7</v>
      </c>
    </row>
    <row r="324" spans="1:14" s="90" customFormat="1" ht="11.25" customHeight="1" x14ac:dyDescent="0.2">
      <c r="A324" s="141">
        <v>1999</v>
      </c>
      <c r="B324" s="9">
        <v>44441</v>
      </c>
      <c r="C324" s="9">
        <v>673</v>
      </c>
      <c r="D324" s="9">
        <v>319</v>
      </c>
      <c r="E324" s="9">
        <v>354</v>
      </c>
      <c r="F324" s="9">
        <v>55</v>
      </c>
      <c r="G324" s="9"/>
      <c r="H324" s="9">
        <v>409</v>
      </c>
      <c r="I324" s="26">
        <v>15.2</v>
      </c>
      <c r="J324" s="26">
        <v>7.2</v>
      </c>
      <c r="K324" s="26">
        <v>8</v>
      </c>
      <c r="L324" s="26">
        <v>1.2</v>
      </c>
      <c r="M324" s="26"/>
      <c r="N324" s="26">
        <v>9.1999999999999993</v>
      </c>
    </row>
    <row r="325" spans="1:14" s="90" customFormat="1" ht="11.25" customHeight="1" x14ac:dyDescent="0.2">
      <c r="A325" s="141">
        <v>2000</v>
      </c>
      <c r="B325" s="9">
        <v>44768</v>
      </c>
      <c r="C325" s="9">
        <v>591</v>
      </c>
      <c r="D325" s="9">
        <v>310</v>
      </c>
      <c r="E325" s="9">
        <v>281</v>
      </c>
      <c r="F325" s="9">
        <v>46</v>
      </c>
      <c r="G325" s="9"/>
      <c r="H325" s="9">
        <v>327</v>
      </c>
      <c r="I325" s="26">
        <v>13.2</v>
      </c>
      <c r="J325" s="26">
        <v>6.9</v>
      </c>
      <c r="K325" s="26">
        <v>6.3</v>
      </c>
      <c r="L325" s="26">
        <v>1</v>
      </c>
      <c r="M325" s="26"/>
      <c r="N325" s="26">
        <v>7.3</v>
      </c>
    </row>
    <row r="326" spans="1:14" s="90" customFormat="1" ht="11.25" customHeight="1" x14ac:dyDescent="0.2">
      <c r="A326" s="141">
        <v>2001</v>
      </c>
      <c r="B326" s="9">
        <v>44969</v>
      </c>
      <c r="C326" s="9">
        <v>610</v>
      </c>
      <c r="D326" s="9">
        <v>323</v>
      </c>
      <c r="E326" s="9">
        <v>287</v>
      </c>
      <c r="F326" s="9">
        <v>86</v>
      </c>
      <c r="G326" s="9"/>
      <c r="H326" s="9">
        <v>201</v>
      </c>
      <c r="I326" s="26">
        <v>13.6</v>
      </c>
      <c r="J326" s="26">
        <v>7.2</v>
      </c>
      <c r="K326" s="26">
        <v>6.4</v>
      </c>
      <c r="L326" s="26">
        <v>1.9</v>
      </c>
      <c r="M326" s="26"/>
      <c r="N326" s="26">
        <v>4.5</v>
      </c>
    </row>
    <row r="327" spans="1:14" s="90" customFormat="1" ht="11.25" customHeight="1" x14ac:dyDescent="0.2">
      <c r="A327" s="141">
        <v>2002</v>
      </c>
      <c r="B327" s="9">
        <v>45334</v>
      </c>
      <c r="C327" s="9">
        <v>587</v>
      </c>
      <c r="D327" s="9">
        <v>335</v>
      </c>
      <c r="E327" s="9">
        <v>252</v>
      </c>
      <c r="F327" s="9">
        <v>113</v>
      </c>
      <c r="G327" s="9"/>
      <c r="H327" s="9">
        <v>365</v>
      </c>
      <c r="I327" s="26">
        <v>13</v>
      </c>
      <c r="J327" s="26">
        <v>7.4</v>
      </c>
      <c r="K327" s="26">
        <v>5.6</v>
      </c>
      <c r="L327" s="26">
        <v>2.5</v>
      </c>
      <c r="M327" s="26"/>
      <c r="N327" s="26">
        <v>8.1</v>
      </c>
    </row>
    <row r="328" spans="1:14" s="90" customFormat="1" ht="11.25" customHeight="1" x14ac:dyDescent="0.2">
      <c r="A328" s="141">
        <v>2003</v>
      </c>
      <c r="B328" s="9">
        <v>45597</v>
      </c>
      <c r="C328" s="9">
        <v>557</v>
      </c>
      <c r="D328" s="9">
        <v>305</v>
      </c>
      <c r="E328" s="9">
        <v>252</v>
      </c>
      <c r="F328" s="9">
        <v>11</v>
      </c>
      <c r="G328" s="9"/>
      <c r="H328" s="9">
        <v>263</v>
      </c>
      <c r="I328" s="26">
        <v>12.3</v>
      </c>
      <c r="J328" s="26">
        <v>6.7</v>
      </c>
      <c r="K328" s="26">
        <v>5.5</v>
      </c>
      <c r="L328" s="26">
        <v>0.2</v>
      </c>
      <c r="M328" s="26"/>
      <c r="N328" s="26">
        <v>5.8</v>
      </c>
    </row>
    <row r="329" spans="1:14" s="90" customFormat="1" ht="11.25" customHeight="1" x14ac:dyDescent="0.2">
      <c r="A329" s="141">
        <v>2004</v>
      </c>
      <c r="B329" s="9">
        <v>46088</v>
      </c>
      <c r="C329" s="9">
        <v>590</v>
      </c>
      <c r="D329" s="9">
        <v>284</v>
      </c>
      <c r="E329" s="9">
        <v>306</v>
      </c>
      <c r="F329" s="9">
        <v>185</v>
      </c>
      <c r="G329" s="9"/>
      <c r="H329" s="9">
        <v>491</v>
      </c>
      <c r="I329" s="26">
        <v>12.9</v>
      </c>
      <c r="J329" s="26">
        <v>6.2</v>
      </c>
      <c r="K329" s="26">
        <v>6.7</v>
      </c>
      <c r="L329" s="26">
        <v>4</v>
      </c>
      <c r="M329" s="26"/>
      <c r="N329" s="26">
        <v>10.7</v>
      </c>
    </row>
    <row r="330" spans="1:14" s="90" customFormat="1" ht="11.25" customHeight="1" x14ac:dyDescent="0.2">
      <c r="A330" s="141">
        <v>2005</v>
      </c>
      <c r="B330" s="9">
        <v>46388</v>
      </c>
      <c r="C330" s="9">
        <v>594</v>
      </c>
      <c r="D330" s="9">
        <v>349</v>
      </c>
      <c r="E330" s="9">
        <v>245</v>
      </c>
      <c r="F330" s="9">
        <v>55</v>
      </c>
      <c r="G330" s="9"/>
      <c r="H330" s="9">
        <v>300</v>
      </c>
      <c r="I330" s="26">
        <v>12.8</v>
      </c>
      <c r="J330" s="26">
        <v>7.5</v>
      </c>
      <c r="K330" s="26">
        <v>5.3</v>
      </c>
      <c r="L330" s="26">
        <v>1.2</v>
      </c>
      <c r="M330" s="26"/>
      <c r="N330" s="26">
        <v>6.5</v>
      </c>
    </row>
    <row r="331" spans="1:14" s="90" customFormat="1" ht="11.25" customHeight="1" x14ac:dyDescent="0.2">
      <c r="A331" s="141">
        <v>2006</v>
      </c>
      <c r="B331" s="9">
        <v>46732</v>
      </c>
      <c r="C331" s="9">
        <v>607</v>
      </c>
      <c r="D331" s="9">
        <v>333</v>
      </c>
      <c r="E331" s="9">
        <v>274</v>
      </c>
      <c r="F331" s="9">
        <v>70</v>
      </c>
      <c r="G331" s="9"/>
      <c r="H331" s="9">
        <v>344</v>
      </c>
      <c r="I331" s="26">
        <v>13</v>
      </c>
      <c r="J331" s="26">
        <v>7.2</v>
      </c>
      <c r="K331" s="26">
        <v>5.9</v>
      </c>
      <c r="L331" s="26">
        <v>1.5</v>
      </c>
      <c r="M331" s="26"/>
      <c r="N331" s="26">
        <v>7.4</v>
      </c>
    </row>
    <row r="332" spans="1:14" s="90" customFormat="1" ht="11.25" customHeight="1" x14ac:dyDescent="0.2">
      <c r="A332" s="141">
        <v>2007</v>
      </c>
      <c r="B332" s="9">
        <v>47397</v>
      </c>
      <c r="C332" s="9">
        <v>595</v>
      </c>
      <c r="D332" s="9">
        <v>329</v>
      </c>
      <c r="E332" s="9">
        <v>266</v>
      </c>
      <c r="F332" s="9">
        <v>399</v>
      </c>
      <c r="G332" s="9"/>
      <c r="H332" s="9">
        <v>665</v>
      </c>
      <c r="I332" s="26">
        <v>12.6</v>
      </c>
      <c r="J332" s="26">
        <v>7</v>
      </c>
      <c r="K332" s="26">
        <v>5.7</v>
      </c>
      <c r="L332" s="26">
        <v>8.5</v>
      </c>
      <c r="M332" s="26"/>
      <c r="N332" s="26">
        <v>14.1</v>
      </c>
    </row>
    <row r="333" spans="1:14" s="90" customFormat="1" ht="11.25" customHeight="1" x14ac:dyDescent="0.2">
      <c r="A333" s="141">
        <v>2008</v>
      </c>
      <c r="B333" s="9">
        <v>47797</v>
      </c>
      <c r="C333" s="9">
        <v>625</v>
      </c>
      <c r="D333" s="9">
        <v>361</v>
      </c>
      <c r="E333" s="9">
        <v>264</v>
      </c>
      <c r="F333" s="9">
        <v>136</v>
      </c>
      <c r="G333" s="9"/>
      <c r="H333" s="9">
        <v>400</v>
      </c>
      <c r="I333" s="26">
        <v>13.1</v>
      </c>
      <c r="J333" s="26">
        <v>7.6</v>
      </c>
      <c r="K333" s="26">
        <v>5.5</v>
      </c>
      <c r="L333" s="26">
        <v>2.9</v>
      </c>
      <c r="M333" s="26"/>
      <c r="N333" s="26">
        <v>8.4</v>
      </c>
    </row>
    <row r="334" spans="1:14" s="90" customFormat="1" ht="11.25" customHeight="1" x14ac:dyDescent="0.2">
      <c r="A334" s="141">
        <v>2009</v>
      </c>
      <c r="B334" s="9">
        <v>48020</v>
      </c>
      <c r="C334" s="9">
        <v>495</v>
      </c>
      <c r="D334" s="9">
        <v>357</v>
      </c>
      <c r="E334" s="9">
        <v>138</v>
      </c>
      <c r="F334" s="9">
        <v>85</v>
      </c>
      <c r="G334" s="9"/>
      <c r="H334" s="9">
        <v>223</v>
      </c>
      <c r="I334" s="26">
        <v>10.3</v>
      </c>
      <c r="J334" s="26">
        <v>7.5</v>
      </c>
      <c r="K334" s="26">
        <v>2.9</v>
      </c>
      <c r="L334" s="26">
        <v>1.8</v>
      </c>
      <c r="M334" s="26"/>
      <c r="N334" s="26">
        <v>4.7</v>
      </c>
    </row>
    <row r="335" spans="1:14" s="90" customFormat="1" ht="11.25" customHeight="1" x14ac:dyDescent="0.2">
      <c r="A335" s="141">
        <v>2010</v>
      </c>
      <c r="B335" s="9">
        <v>48275</v>
      </c>
      <c r="C335" s="9">
        <v>535</v>
      </c>
      <c r="D335" s="9">
        <v>336</v>
      </c>
      <c r="E335" s="9">
        <v>199</v>
      </c>
      <c r="F335" s="9">
        <v>56</v>
      </c>
      <c r="G335" s="9"/>
      <c r="H335" s="9">
        <v>255</v>
      </c>
      <c r="I335" s="26">
        <v>11.1</v>
      </c>
      <c r="J335" s="26">
        <v>7</v>
      </c>
      <c r="K335" s="26">
        <v>4.0999999999999996</v>
      </c>
      <c r="L335" s="26">
        <v>1.2</v>
      </c>
      <c r="M335" s="26"/>
      <c r="N335" s="26">
        <v>5.3</v>
      </c>
    </row>
    <row r="336" spans="1:14" s="90" customFormat="1" ht="11.25" customHeight="1" x14ac:dyDescent="0.2">
      <c r="A336" s="141">
        <v>2011</v>
      </c>
      <c r="B336" s="9">
        <v>48294</v>
      </c>
      <c r="C336" s="9">
        <v>551</v>
      </c>
      <c r="D336" s="9">
        <v>347</v>
      </c>
      <c r="E336" s="9">
        <v>204</v>
      </c>
      <c r="F336" s="9">
        <v>87</v>
      </c>
      <c r="G336" s="9"/>
      <c r="H336" s="9">
        <v>19</v>
      </c>
      <c r="I336" s="26">
        <v>11.4</v>
      </c>
      <c r="J336" s="26">
        <v>7.2</v>
      </c>
      <c r="K336" s="26">
        <v>4.2</v>
      </c>
      <c r="L336" s="26">
        <v>1.8</v>
      </c>
      <c r="M336" s="26"/>
      <c r="N336" s="26">
        <v>0.4</v>
      </c>
    </row>
    <row r="337" spans="1:26" s="90" customFormat="1" ht="11.25" customHeight="1" x14ac:dyDescent="0.2">
      <c r="A337" s="141">
        <v>2012</v>
      </c>
      <c r="B337" s="9">
        <v>48592</v>
      </c>
      <c r="C337" s="9">
        <v>525</v>
      </c>
      <c r="D337" s="9">
        <v>334</v>
      </c>
      <c r="E337" s="9">
        <v>191</v>
      </c>
      <c r="F337" s="9">
        <v>107</v>
      </c>
      <c r="G337" s="9"/>
      <c r="H337" s="9">
        <v>298</v>
      </c>
      <c r="I337" s="26">
        <v>10.8</v>
      </c>
      <c r="J337" s="26">
        <v>6.9</v>
      </c>
      <c r="K337" s="26">
        <v>3.9</v>
      </c>
      <c r="L337" s="26">
        <v>2.2000000000000002</v>
      </c>
      <c r="M337" s="26"/>
      <c r="N337" s="26">
        <v>6.2</v>
      </c>
    </row>
    <row r="338" spans="1:26" s="90" customFormat="1" ht="11.25" customHeight="1" x14ac:dyDescent="0.2">
      <c r="A338" s="141">
        <v>2013</v>
      </c>
      <c r="B338" s="9">
        <v>48951</v>
      </c>
      <c r="C338" s="9">
        <v>502</v>
      </c>
      <c r="D338" s="9">
        <v>352</v>
      </c>
      <c r="E338" s="9">
        <v>150</v>
      </c>
      <c r="F338" s="9">
        <v>209</v>
      </c>
      <c r="G338" s="9"/>
      <c r="H338" s="9">
        <v>359</v>
      </c>
      <c r="I338" s="26">
        <v>10.3</v>
      </c>
      <c r="J338" s="26">
        <v>7.2</v>
      </c>
      <c r="K338" s="26">
        <v>3.1</v>
      </c>
      <c r="L338" s="26">
        <v>4.3</v>
      </c>
      <c r="M338" s="26"/>
      <c r="N338" s="26">
        <v>7.4</v>
      </c>
    </row>
    <row r="339" spans="1:26" s="90" customFormat="1" ht="11.25" customHeight="1" x14ac:dyDescent="0.2">
      <c r="A339" s="141">
        <v>2014</v>
      </c>
      <c r="B339" s="9">
        <v>49207</v>
      </c>
      <c r="C339" s="9">
        <v>549</v>
      </c>
      <c r="D339" s="9">
        <v>351</v>
      </c>
      <c r="E339" s="9">
        <v>198</v>
      </c>
      <c r="F339" s="9">
        <v>58</v>
      </c>
      <c r="G339" s="9"/>
      <c r="H339" s="9">
        <v>256</v>
      </c>
      <c r="I339" s="26">
        <v>11.2</v>
      </c>
      <c r="J339" s="26">
        <v>7.2</v>
      </c>
      <c r="K339" s="26">
        <v>4</v>
      </c>
      <c r="L339" s="26">
        <v>1.2</v>
      </c>
      <c r="M339" s="26"/>
      <c r="N339" s="26">
        <v>5.2</v>
      </c>
    </row>
    <row r="340" spans="1:26" s="90" customFormat="1" ht="11.25" customHeight="1" x14ac:dyDescent="0.2">
      <c r="A340" s="141">
        <v>2015</v>
      </c>
      <c r="B340" s="344">
        <v>49420</v>
      </c>
      <c r="C340" s="344">
        <v>505</v>
      </c>
      <c r="D340" s="344">
        <v>340</v>
      </c>
      <c r="E340" s="344">
        <v>165</v>
      </c>
      <c r="F340" s="344">
        <v>48</v>
      </c>
      <c r="G340" s="344"/>
      <c r="H340" s="344">
        <v>213</v>
      </c>
      <c r="I340" s="368">
        <v>10.199999999999999</v>
      </c>
      <c r="J340" s="368">
        <v>6.9</v>
      </c>
      <c r="K340" s="368">
        <v>3.3</v>
      </c>
      <c r="L340" s="368">
        <v>1</v>
      </c>
      <c r="M340" s="368"/>
      <c r="N340" s="368">
        <v>4.3</v>
      </c>
    </row>
    <row r="341" spans="1:26" s="90" customFormat="1" ht="11.25" customHeight="1" x14ac:dyDescent="0.2">
      <c r="A341" s="345">
        <v>2016</v>
      </c>
      <c r="B341" s="344">
        <v>49661</v>
      </c>
      <c r="C341" s="344">
        <v>547</v>
      </c>
      <c r="D341" s="344">
        <v>430</v>
      </c>
      <c r="E341" s="344">
        <v>117</v>
      </c>
      <c r="F341" s="344">
        <v>124</v>
      </c>
      <c r="G341" s="344"/>
      <c r="H341" s="344">
        <v>241</v>
      </c>
      <c r="I341" s="368">
        <v>11</v>
      </c>
      <c r="J341" s="368">
        <v>8.6999999999999993</v>
      </c>
      <c r="K341" s="368">
        <v>2.4</v>
      </c>
      <c r="L341" s="368">
        <v>2.5</v>
      </c>
      <c r="M341" s="368"/>
      <c r="N341" s="368">
        <v>4.9000000000000004</v>
      </c>
    </row>
    <row r="342" spans="1:26" s="90" customFormat="1" ht="11.25" customHeight="1" x14ac:dyDescent="0.2">
      <c r="A342" s="345">
        <v>2017</v>
      </c>
      <c r="B342" s="344">
        <v>49931</v>
      </c>
      <c r="C342" s="344">
        <v>516</v>
      </c>
      <c r="D342" s="344">
        <v>376</v>
      </c>
      <c r="E342" s="344">
        <v>140</v>
      </c>
      <c r="F342" s="344">
        <v>130</v>
      </c>
      <c r="G342" s="344"/>
      <c r="H342" s="344">
        <v>270</v>
      </c>
      <c r="I342" s="368">
        <v>10.4</v>
      </c>
      <c r="J342" s="368">
        <v>7.6</v>
      </c>
      <c r="K342" s="368">
        <v>2.8</v>
      </c>
      <c r="L342" s="368">
        <v>2.6</v>
      </c>
      <c r="M342" s="368"/>
      <c r="N342" s="368">
        <v>5.4</v>
      </c>
    </row>
    <row r="343" spans="1:26" s="90" customFormat="1" ht="11.25" customHeight="1" x14ac:dyDescent="0.2">
      <c r="A343" s="141">
        <v>2018</v>
      </c>
      <c r="B343" s="344">
        <v>50181</v>
      </c>
      <c r="C343" s="344">
        <v>512</v>
      </c>
      <c r="D343" s="344">
        <v>427</v>
      </c>
      <c r="E343" s="344">
        <v>85</v>
      </c>
      <c r="F343" s="344">
        <v>95</v>
      </c>
      <c r="G343" s="344">
        <v>70</v>
      </c>
      <c r="H343" s="344">
        <v>250</v>
      </c>
      <c r="I343" s="368">
        <v>10.199999999999999</v>
      </c>
      <c r="J343" s="368">
        <v>8.5</v>
      </c>
      <c r="K343" s="368">
        <v>1.7</v>
      </c>
      <c r="L343" s="368">
        <v>1.9</v>
      </c>
      <c r="M343" s="368">
        <v>1.4</v>
      </c>
      <c r="N343" s="368">
        <v>5</v>
      </c>
    </row>
    <row r="344" spans="1:26" s="291" customFormat="1" ht="13.5" customHeight="1" x14ac:dyDescent="0.2">
      <c r="A344" s="345">
        <v>2019</v>
      </c>
      <c r="B344" s="344">
        <v>50395</v>
      </c>
      <c r="C344" s="344">
        <v>542</v>
      </c>
      <c r="D344" s="344">
        <v>349</v>
      </c>
      <c r="E344" s="344">
        <v>193</v>
      </c>
      <c r="F344" s="344">
        <v>-7</v>
      </c>
      <c r="G344" s="344">
        <v>28</v>
      </c>
      <c r="H344" s="344">
        <v>214</v>
      </c>
      <c r="I344" s="368">
        <v>10.8</v>
      </c>
      <c r="J344" s="368">
        <v>6.9</v>
      </c>
      <c r="K344" s="368">
        <v>3.8</v>
      </c>
      <c r="L344" s="368">
        <v>-0.1</v>
      </c>
      <c r="M344" s="368">
        <v>0.6</v>
      </c>
      <c r="N344" s="368">
        <v>4.3</v>
      </c>
    </row>
    <row r="345" spans="1:26" s="257" customFormat="1" ht="14.25" customHeight="1" x14ac:dyDescent="0.25">
      <c r="A345" s="280">
        <v>2020</v>
      </c>
      <c r="B345" s="260">
        <v>50741</v>
      </c>
      <c r="C345" s="260">
        <v>513</v>
      </c>
      <c r="D345" s="260">
        <v>463</v>
      </c>
      <c r="E345" s="260">
        <v>50</v>
      </c>
      <c r="F345" s="260">
        <v>-8</v>
      </c>
      <c r="G345" s="260">
        <v>304</v>
      </c>
      <c r="H345" s="260">
        <v>346</v>
      </c>
      <c r="I345" s="304">
        <v>10.1</v>
      </c>
      <c r="J345" s="304">
        <v>9.1999999999999993</v>
      </c>
      <c r="K345" s="304">
        <v>1</v>
      </c>
      <c r="L345" s="304">
        <v>-0.2</v>
      </c>
      <c r="M345" s="304">
        <v>6</v>
      </c>
      <c r="N345" s="304">
        <v>6.8</v>
      </c>
      <c r="P345" s="774"/>
      <c r="Q345" s="773"/>
      <c r="R345" s="773"/>
      <c r="S345" s="773"/>
      <c r="T345" s="773"/>
      <c r="U345" s="773"/>
      <c r="V345" s="773"/>
      <c r="W345" s="773"/>
      <c r="X345" s="773"/>
      <c r="Y345" s="773"/>
      <c r="Z345" s="773"/>
    </row>
    <row r="346" spans="1:26" ht="9.75" customHeight="1" x14ac:dyDescent="0.2">
      <c r="A346" s="277"/>
      <c r="B346" s="455"/>
      <c r="C346" s="455"/>
      <c r="D346" s="455"/>
      <c r="E346" s="455"/>
      <c r="F346" s="455"/>
      <c r="G346" s="455"/>
      <c r="H346" s="455"/>
      <c r="I346" s="325"/>
      <c r="J346" s="325"/>
      <c r="K346" s="325"/>
      <c r="L346" s="325"/>
      <c r="M346" s="325"/>
      <c r="N346" s="325"/>
    </row>
    <row r="347" spans="1:26" ht="9.75" customHeight="1" x14ac:dyDescent="0.2">
      <c r="A347" s="993" t="s">
        <v>963</v>
      </c>
      <c r="B347" s="1063" t="s">
        <v>1600</v>
      </c>
      <c r="C347" s="1063"/>
      <c r="D347" s="1063"/>
      <c r="E347" s="1063"/>
      <c r="F347" s="1063"/>
      <c r="G347" s="1063"/>
      <c r="H347" s="1063"/>
      <c r="I347" s="1063"/>
      <c r="J347" s="1063"/>
      <c r="K347" s="1063"/>
      <c r="L347" s="1063"/>
      <c r="M347" s="1063"/>
      <c r="N347" s="1063"/>
    </row>
    <row r="348" spans="1:26" ht="9.75" customHeight="1" x14ac:dyDescent="0.2">
      <c r="A348" s="978"/>
      <c r="B348" s="1064" t="s">
        <v>1601</v>
      </c>
      <c r="C348" s="1064"/>
      <c r="D348" s="1064"/>
      <c r="E348" s="1064"/>
      <c r="F348" s="1064"/>
      <c r="G348" s="1064"/>
      <c r="H348" s="1064"/>
      <c r="I348" s="1064"/>
      <c r="J348" s="1064"/>
      <c r="K348" s="1064"/>
      <c r="L348" s="1064"/>
      <c r="M348" s="1064"/>
      <c r="N348" s="1064"/>
    </row>
    <row r="349" spans="1:26" ht="9.75" customHeight="1" x14ac:dyDescent="0.2">
      <c r="A349" s="1058" t="s">
        <v>1118</v>
      </c>
      <c r="B349" s="1058"/>
      <c r="C349" s="1058"/>
      <c r="D349" s="1058"/>
      <c r="E349" s="1058"/>
      <c r="F349" s="1058"/>
      <c r="G349" s="1058"/>
      <c r="H349" s="1058"/>
      <c r="I349" s="1065" t="s">
        <v>1000</v>
      </c>
      <c r="J349" s="1065"/>
      <c r="K349" s="1065"/>
      <c r="L349" s="1065"/>
      <c r="M349" s="1065"/>
      <c r="N349" s="1065"/>
    </row>
    <row r="350" spans="1:26" ht="9.75" customHeight="1" x14ac:dyDescent="0.2">
      <c r="A350" s="978"/>
      <c r="B350" s="978"/>
      <c r="C350" s="978"/>
      <c r="D350" s="978"/>
      <c r="E350" s="978"/>
      <c r="F350" s="978"/>
      <c r="G350" s="978"/>
      <c r="H350" s="978"/>
      <c r="I350" s="979"/>
      <c r="J350" s="979"/>
      <c r="K350" s="979"/>
      <c r="L350" s="979"/>
      <c r="M350" s="979"/>
      <c r="N350" s="979"/>
    </row>
    <row r="351" spans="1:26" ht="10.5" customHeight="1" x14ac:dyDescent="0.2">
      <c r="A351" s="1028" t="s">
        <v>984</v>
      </c>
      <c r="B351" s="1028"/>
      <c r="C351" s="1028"/>
      <c r="D351" s="1028"/>
      <c r="E351" s="1028"/>
      <c r="F351" s="1028"/>
      <c r="G351" s="1028"/>
      <c r="H351" s="1028"/>
      <c r="I351" s="1028"/>
      <c r="J351" s="1028"/>
      <c r="K351" s="1028"/>
      <c r="L351" s="1028"/>
      <c r="M351" s="1028"/>
      <c r="N351" s="1028"/>
    </row>
    <row r="352" spans="1:26" x14ac:dyDescent="0.2">
      <c r="A352" s="1069" t="s">
        <v>1599</v>
      </c>
      <c r="B352" s="1069"/>
      <c r="C352" s="1069"/>
      <c r="D352" s="1069"/>
      <c r="E352" s="1069"/>
      <c r="F352" s="1069"/>
      <c r="G352" s="1069"/>
      <c r="H352" s="1069"/>
      <c r="I352" s="1069"/>
      <c r="J352" s="1069"/>
      <c r="K352" s="1069"/>
      <c r="L352" s="1069"/>
      <c r="M352" s="1069"/>
      <c r="N352" s="1069"/>
    </row>
    <row r="353" spans="1:14" x14ac:dyDescent="0.2">
      <c r="A353" s="1028" t="s">
        <v>920</v>
      </c>
      <c r="B353" s="1028"/>
      <c r="C353" s="1028"/>
      <c r="D353" s="1028"/>
      <c r="E353" s="1028"/>
      <c r="F353" s="1028"/>
      <c r="G353" s="1028"/>
      <c r="H353" s="1028"/>
      <c r="I353" s="1028"/>
      <c r="J353" s="1028"/>
      <c r="K353" s="1028"/>
      <c r="L353" s="1028"/>
      <c r="M353" s="1028"/>
      <c r="N353" s="1028"/>
    </row>
    <row r="354" spans="1:14" x14ac:dyDescent="0.2">
      <c r="A354" s="1069" t="s">
        <v>1602</v>
      </c>
      <c r="B354" s="1069"/>
      <c r="C354" s="1069"/>
      <c r="D354" s="1069"/>
      <c r="E354" s="1069"/>
      <c r="F354" s="1069"/>
      <c r="G354" s="1069"/>
      <c r="H354" s="1069"/>
      <c r="I354" s="1069"/>
      <c r="J354" s="1069"/>
      <c r="K354" s="1069"/>
      <c r="L354" s="1069"/>
      <c r="M354" s="1069"/>
      <c r="N354" s="1069"/>
    </row>
    <row r="355" spans="1:14" x14ac:dyDescent="0.2">
      <c r="A355" s="1028" t="s">
        <v>921</v>
      </c>
      <c r="B355" s="1028"/>
      <c r="C355" s="1028"/>
      <c r="D355" s="1028"/>
      <c r="E355" s="1028"/>
      <c r="F355" s="1028"/>
      <c r="G355" s="1028"/>
      <c r="H355" s="1028"/>
      <c r="I355" s="1028"/>
      <c r="J355" s="1028"/>
      <c r="K355" s="1028"/>
      <c r="L355" s="1028"/>
      <c r="M355" s="1028"/>
      <c r="N355" s="1028"/>
    </row>
    <row r="356" spans="1:14" ht="8.25" customHeight="1" x14ac:dyDescent="0.2">
      <c r="A356" s="1030"/>
      <c r="B356" s="1030"/>
      <c r="C356" s="1030"/>
      <c r="D356" s="1030"/>
      <c r="E356" s="1030"/>
      <c r="F356" s="1030"/>
      <c r="G356" s="1030"/>
      <c r="H356" s="1030"/>
      <c r="I356" s="1030"/>
      <c r="J356" s="1030"/>
      <c r="K356" s="1030"/>
      <c r="L356" s="1030"/>
      <c r="M356" s="1030"/>
      <c r="N356" s="1030"/>
    </row>
    <row r="357" spans="1:14" ht="11.25" customHeight="1" x14ac:dyDescent="0.2">
      <c r="A357" s="132" t="s">
        <v>968</v>
      </c>
      <c r="B357" s="1006" t="s">
        <v>970</v>
      </c>
      <c r="C357" s="1007"/>
      <c r="D357" s="1007"/>
      <c r="E357" s="1007"/>
      <c r="F357" s="1007"/>
      <c r="G357" s="1007"/>
      <c r="H357" s="1008"/>
      <c r="I357" s="1070" t="s">
        <v>972</v>
      </c>
      <c r="J357" s="1071"/>
      <c r="K357" s="1071"/>
      <c r="L357" s="1071"/>
      <c r="M357" s="1071"/>
      <c r="N357" s="1071"/>
    </row>
    <row r="358" spans="1:14" ht="11.25" customHeight="1" thickBot="1" x14ac:dyDescent="0.25">
      <c r="A358" s="139"/>
      <c r="B358" s="1050" t="s">
        <v>971</v>
      </c>
      <c r="C358" s="1066"/>
      <c r="D358" s="1066"/>
      <c r="E358" s="1066"/>
      <c r="F358" s="1066"/>
      <c r="G358" s="1066"/>
      <c r="H358" s="1051"/>
      <c r="I358" s="1067" t="s">
        <v>973</v>
      </c>
      <c r="J358" s="1068"/>
      <c r="K358" s="1068"/>
      <c r="L358" s="1068"/>
      <c r="M358" s="1068"/>
      <c r="N358" s="1068"/>
    </row>
    <row r="359" spans="1:14" ht="11.25" customHeight="1" x14ac:dyDescent="0.2">
      <c r="A359" s="132" t="s">
        <v>969</v>
      </c>
      <c r="B359" s="560" t="s">
        <v>1058</v>
      </c>
      <c r="C359" s="561" t="s">
        <v>939</v>
      </c>
      <c r="D359" s="561" t="s">
        <v>978</v>
      </c>
      <c r="E359" s="561" t="s">
        <v>980</v>
      </c>
      <c r="F359" s="561" t="s">
        <v>946</v>
      </c>
      <c r="G359" s="561" t="s">
        <v>1527</v>
      </c>
      <c r="H359" s="561" t="s">
        <v>950</v>
      </c>
      <c r="I359" s="35" t="s">
        <v>939</v>
      </c>
      <c r="J359" s="35" t="s">
        <v>978</v>
      </c>
      <c r="K359" s="35" t="s">
        <v>980</v>
      </c>
      <c r="L359" s="35" t="s">
        <v>946</v>
      </c>
      <c r="M359" s="561" t="s">
        <v>1527</v>
      </c>
      <c r="N359" s="36" t="s">
        <v>950</v>
      </c>
    </row>
    <row r="360" spans="1:14" ht="11.25" customHeight="1" x14ac:dyDescent="0.2">
      <c r="A360" s="139"/>
      <c r="B360" s="560" t="s">
        <v>974</v>
      </c>
      <c r="C360" s="560" t="s">
        <v>940</v>
      </c>
      <c r="D360" s="560" t="s">
        <v>979</v>
      </c>
      <c r="E360" s="560" t="s">
        <v>981</v>
      </c>
      <c r="F360" s="560" t="s">
        <v>947</v>
      </c>
      <c r="G360" s="560" t="s">
        <v>1528</v>
      </c>
      <c r="H360" s="560" t="s">
        <v>951</v>
      </c>
      <c r="I360" s="35" t="s">
        <v>940</v>
      </c>
      <c r="J360" s="35" t="s">
        <v>979</v>
      </c>
      <c r="K360" s="35" t="s">
        <v>981</v>
      </c>
      <c r="L360" s="35" t="s">
        <v>947</v>
      </c>
      <c r="M360" s="560" t="s">
        <v>1528</v>
      </c>
      <c r="N360" s="36" t="s">
        <v>951</v>
      </c>
    </row>
    <row r="361" spans="1:14" ht="11.25" customHeight="1" x14ac:dyDescent="0.2">
      <c r="A361" s="139"/>
      <c r="B361" s="560"/>
      <c r="C361" s="562"/>
      <c r="D361" s="562"/>
      <c r="E361" s="562"/>
      <c r="F361" s="560"/>
      <c r="G361" s="560"/>
      <c r="H361" s="560"/>
      <c r="I361" s="37"/>
      <c r="J361" s="37"/>
      <c r="K361" s="37"/>
      <c r="L361" s="35"/>
      <c r="M361" s="560"/>
      <c r="N361" s="36"/>
    </row>
    <row r="362" spans="1:14" ht="11.25" customHeight="1" x14ac:dyDescent="0.2">
      <c r="A362" s="139"/>
      <c r="B362" s="560" t="s">
        <v>1115</v>
      </c>
      <c r="C362" s="560" t="s">
        <v>976</v>
      </c>
      <c r="D362" s="560" t="s">
        <v>943</v>
      </c>
      <c r="E362" s="560" t="s">
        <v>948</v>
      </c>
      <c r="F362" s="560" t="s">
        <v>948</v>
      </c>
      <c r="G362" s="560" t="s">
        <v>1530</v>
      </c>
      <c r="H362" s="560" t="s">
        <v>479</v>
      </c>
      <c r="I362" s="35" t="s">
        <v>976</v>
      </c>
      <c r="J362" s="35" t="s">
        <v>943</v>
      </c>
      <c r="K362" s="35" t="s">
        <v>948</v>
      </c>
      <c r="L362" s="35" t="s">
        <v>948</v>
      </c>
      <c r="M362" s="560" t="s">
        <v>1530</v>
      </c>
      <c r="N362" s="36" t="s">
        <v>479</v>
      </c>
    </row>
    <row r="363" spans="1:14" ht="11.25" customHeight="1" x14ac:dyDescent="0.2">
      <c r="A363" s="362"/>
      <c r="B363" s="563" t="s">
        <v>1116</v>
      </c>
      <c r="C363" s="563" t="s">
        <v>977</v>
      </c>
      <c r="D363" s="564"/>
      <c r="E363" s="563" t="s">
        <v>982</v>
      </c>
      <c r="F363" s="565" t="s">
        <v>949</v>
      </c>
      <c r="G363" s="563" t="s">
        <v>1529</v>
      </c>
      <c r="H363" s="563" t="s">
        <v>953</v>
      </c>
      <c r="I363" s="363" t="s">
        <v>977</v>
      </c>
      <c r="J363" s="364"/>
      <c r="K363" s="363" t="s">
        <v>982</v>
      </c>
      <c r="L363" s="365" t="s">
        <v>949</v>
      </c>
      <c r="M363" s="563" t="s">
        <v>1529</v>
      </c>
      <c r="N363" s="366" t="s">
        <v>953</v>
      </c>
    </row>
    <row r="364" spans="1:14" ht="11.25" customHeight="1" x14ac:dyDescent="0.2">
      <c r="A364" s="131"/>
      <c r="B364" s="21"/>
      <c r="C364" s="21"/>
      <c r="D364" s="21"/>
      <c r="E364" s="21"/>
      <c r="F364" s="21"/>
      <c r="G364" s="21"/>
      <c r="H364" s="21"/>
      <c r="I364" s="25"/>
      <c r="J364" s="25"/>
      <c r="K364" s="25"/>
      <c r="L364" s="25"/>
      <c r="M364" s="25"/>
      <c r="N364" s="25"/>
    </row>
    <row r="365" spans="1:14" s="90" customFormat="1" ht="11.25" customHeight="1" x14ac:dyDescent="0.2">
      <c r="A365" s="141">
        <v>1970</v>
      </c>
      <c r="B365" s="9">
        <v>37039</v>
      </c>
      <c r="C365" s="9">
        <v>850</v>
      </c>
      <c r="D365" s="9">
        <v>366</v>
      </c>
      <c r="E365" s="9">
        <v>484</v>
      </c>
      <c r="F365" s="9">
        <v>-38</v>
      </c>
      <c r="G365" s="9"/>
      <c r="H365" s="9">
        <v>446</v>
      </c>
      <c r="I365" s="26">
        <v>23.1</v>
      </c>
      <c r="J365" s="26">
        <v>9.9</v>
      </c>
      <c r="K365" s="26">
        <v>13.1</v>
      </c>
      <c r="L365" s="26">
        <v>-1</v>
      </c>
      <c r="M365" s="26"/>
      <c r="N365" s="26">
        <v>12.1</v>
      </c>
    </row>
    <row r="366" spans="1:14" s="90" customFormat="1" ht="11.25" customHeight="1" x14ac:dyDescent="0.2">
      <c r="A366" s="141">
        <v>1971</v>
      </c>
      <c r="B366" s="9">
        <v>37555</v>
      </c>
      <c r="C366" s="9">
        <v>834</v>
      </c>
      <c r="D366" s="9">
        <v>333</v>
      </c>
      <c r="E366" s="9">
        <v>501</v>
      </c>
      <c r="F366" s="9">
        <v>-121</v>
      </c>
      <c r="G366" s="9"/>
      <c r="H366" s="9">
        <v>516</v>
      </c>
      <c r="I366" s="26">
        <v>22.4</v>
      </c>
      <c r="J366" s="26">
        <v>8.9</v>
      </c>
      <c r="K366" s="26">
        <v>13.4</v>
      </c>
      <c r="L366" s="26">
        <v>-3.2</v>
      </c>
      <c r="M366" s="26"/>
      <c r="N366" s="26">
        <v>13.8</v>
      </c>
    </row>
    <row r="367" spans="1:14" s="90" customFormat="1" ht="11.25" customHeight="1" x14ac:dyDescent="0.2">
      <c r="A367" s="141">
        <v>1972</v>
      </c>
      <c r="B367" s="9">
        <v>37853</v>
      </c>
      <c r="C367" s="9">
        <v>800</v>
      </c>
      <c r="D367" s="9">
        <v>305</v>
      </c>
      <c r="E367" s="9">
        <v>495</v>
      </c>
      <c r="F367" s="9">
        <v>-197</v>
      </c>
      <c r="G367" s="9"/>
      <c r="H367" s="9">
        <v>298</v>
      </c>
      <c r="I367" s="26">
        <v>21.2</v>
      </c>
      <c r="J367" s="26">
        <v>8.1</v>
      </c>
      <c r="K367" s="26">
        <v>13.1</v>
      </c>
      <c r="L367" s="26">
        <v>-5.2</v>
      </c>
      <c r="M367" s="26"/>
      <c r="N367" s="26">
        <v>7.9</v>
      </c>
    </row>
    <row r="368" spans="1:14" s="90" customFormat="1" ht="11.25" customHeight="1" x14ac:dyDescent="0.2">
      <c r="A368" s="141">
        <v>1973</v>
      </c>
      <c r="B368" s="9">
        <v>37879</v>
      </c>
      <c r="C368" s="9">
        <v>721</v>
      </c>
      <c r="D368" s="9">
        <v>327</v>
      </c>
      <c r="E368" s="9">
        <v>394</v>
      </c>
      <c r="F368" s="9">
        <v>-368</v>
      </c>
      <c r="G368" s="9"/>
      <c r="H368" s="9">
        <v>26</v>
      </c>
      <c r="I368" s="26">
        <v>19</v>
      </c>
      <c r="J368" s="26">
        <v>8.6</v>
      </c>
      <c r="K368" s="26">
        <v>10.4</v>
      </c>
      <c r="L368" s="26">
        <v>-9.6999999999999993</v>
      </c>
      <c r="M368" s="26"/>
      <c r="N368" s="26">
        <v>0.7</v>
      </c>
    </row>
    <row r="369" spans="1:14" s="90" customFormat="1" ht="11.25" customHeight="1" x14ac:dyDescent="0.2">
      <c r="A369" s="141">
        <v>1974</v>
      </c>
      <c r="B369" s="9">
        <v>38114</v>
      </c>
      <c r="C369" s="9">
        <v>689</v>
      </c>
      <c r="D369" s="9">
        <v>316</v>
      </c>
      <c r="E369" s="9">
        <v>373</v>
      </c>
      <c r="F369" s="9">
        <v>-138</v>
      </c>
      <c r="G369" s="9"/>
      <c r="H369" s="9">
        <v>235</v>
      </c>
      <c r="I369" s="26">
        <v>18.100000000000001</v>
      </c>
      <c r="J369" s="26">
        <v>8.3000000000000007</v>
      </c>
      <c r="K369" s="26">
        <v>9.8000000000000007</v>
      </c>
      <c r="L369" s="26">
        <v>-3.6</v>
      </c>
      <c r="M369" s="26"/>
      <c r="N369" s="26">
        <v>6.2</v>
      </c>
    </row>
    <row r="370" spans="1:14" s="90" customFormat="1" ht="11.25" customHeight="1" x14ac:dyDescent="0.2">
      <c r="A370" s="141">
        <v>1975</v>
      </c>
      <c r="B370" s="9">
        <v>38248</v>
      </c>
      <c r="C370" s="9">
        <v>617</v>
      </c>
      <c r="D370" s="9">
        <v>323</v>
      </c>
      <c r="E370" s="9">
        <v>294</v>
      </c>
      <c r="F370" s="9">
        <v>-160</v>
      </c>
      <c r="G370" s="9"/>
      <c r="H370" s="9">
        <v>134</v>
      </c>
      <c r="I370" s="26">
        <v>16.2</v>
      </c>
      <c r="J370" s="26">
        <v>8.5</v>
      </c>
      <c r="K370" s="26">
        <v>7.7</v>
      </c>
      <c r="L370" s="26">
        <v>-4.2</v>
      </c>
      <c r="M370" s="26"/>
      <c r="N370" s="26">
        <v>3.5</v>
      </c>
    </row>
    <row r="371" spans="1:14" s="90" customFormat="1" ht="11.25" customHeight="1" x14ac:dyDescent="0.2">
      <c r="A371" s="141">
        <v>1976</v>
      </c>
      <c r="B371" s="9">
        <v>38457</v>
      </c>
      <c r="C371" s="9">
        <v>645</v>
      </c>
      <c r="D371" s="9">
        <v>341</v>
      </c>
      <c r="E371" s="9">
        <v>304</v>
      </c>
      <c r="F371" s="9">
        <v>-95</v>
      </c>
      <c r="G371" s="9"/>
      <c r="H371" s="9">
        <v>209</v>
      </c>
      <c r="I371" s="26">
        <v>16.8</v>
      </c>
      <c r="J371" s="26">
        <v>8.9</v>
      </c>
      <c r="K371" s="26">
        <v>7.9</v>
      </c>
      <c r="L371" s="26">
        <v>-2.5</v>
      </c>
      <c r="M371" s="26"/>
      <c r="N371" s="26">
        <v>5.4</v>
      </c>
    </row>
    <row r="372" spans="1:14" s="90" customFormat="1" ht="11.25" customHeight="1" x14ac:dyDescent="0.2">
      <c r="A372" s="141">
        <v>1977</v>
      </c>
      <c r="B372" s="9">
        <v>38596</v>
      </c>
      <c r="C372" s="9">
        <v>584</v>
      </c>
      <c r="D372" s="9">
        <v>345</v>
      </c>
      <c r="E372" s="9">
        <v>239</v>
      </c>
      <c r="F372" s="9">
        <v>-100</v>
      </c>
      <c r="G372" s="9"/>
      <c r="H372" s="9">
        <v>139</v>
      </c>
      <c r="I372" s="26">
        <v>15.2</v>
      </c>
      <c r="J372" s="26">
        <v>9</v>
      </c>
      <c r="K372" s="26">
        <v>6.2</v>
      </c>
      <c r="L372" s="26">
        <v>-2.6</v>
      </c>
      <c r="M372" s="26"/>
      <c r="N372" s="26">
        <v>3.6</v>
      </c>
    </row>
    <row r="373" spans="1:14" s="90" customFormat="1" ht="11.25" customHeight="1" x14ac:dyDescent="0.2">
      <c r="A373" s="141">
        <v>1978</v>
      </c>
      <c r="B373" s="9">
        <v>38725</v>
      </c>
      <c r="C373" s="9">
        <v>603</v>
      </c>
      <c r="D373" s="9">
        <v>296</v>
      </c>
      <c r="E373" s="9">
        <v>307</v>
      </c>
      <c r="F373" s="9">
        <v>-178</v>
      </c>
      <c r="G373" s="9"/>
      <c r="H373" s="9">
        <v>129</v>
      </c>
      <c r="I373" s="26">
        <v>15.6</v>
      </c>
      <c r="J373" s="26">
        <v>7.7</v>
      </c>
      <c r="K373" s="26">
        <v>7.9</v>
      </c>
      <c r="L373" s="26">
        <v>-4.5999999999999996</v>
      </c>
      <c r="M373" s="26"/>
      <c r="N373" s="26">
        <v>3.3</v>
      </c>
    </row>
    <row r="374" spans="1:14" s="90" customFormat="1" ht="11.25" customHeight="1" x14ac:dyDescent="0.2">
      <c r="A374" s="141">
        <v>1979</v>
      </c>
      <c r="B374" s="9">
        <v>38950</v>
      </c>
      <c r="C374" s="9">
        <v>566</v>
      </c>
      <c r="D374" s="9">
        <v>339</v>
      </c>
      <c r="E374" s="9">
        <v>227</v>
      </c>
      <c r="F374" s="9">
        <v>-2</v>
      </c>
      <c r="G374" s="9"/>
      <c r="H374" s="9">
        <v>225</v>
      </c>
      <c r="I374" s="26">
        <v>14.6</v>
      </c>
      <c r="J374" s="26">
        <v>8.6999999999999993</v>
      </c>
      <c r="K374" s="26">
        <v>5.8</v>
      </c>
      <c r="L374" s="26">
        <v>-0.1</v>
      </c>
      <c r="M374" s="26"/>
      <c r="N374" s="26">
        <v>5.8</v>
      </c>
    </row>
    <row r="375" spans="1:14" s="90" customFormat="1" ht="11.25" customHeight="1" x14ac:dyDescent="0.2">
      <c r="A375" s="141">
        <v>1980</v>
      </c>
      <c r="B375" s="9">
        <v>39102</v>
      </c>
      <c r="C375" s="9">
        <v>581</v>
      </c>
      <c r="D375" s="9">
        <v>306</v>
      </c>
      <c r="E375" s="9">
        <v>275</v>
      </c>
      <c r="F375" s="9">
        <v>-123</v>
      </c>
      <c r="G375" s="9"/>
      <c r="H375" s="9">
        <v>152</v>
      </c>
      <c r="I375" s="26">
        <v>14.9</v>
      </c>
      <c r="J375" s="26">
        <v>7.8</v>
      </c>
      <c r="K375" s="26">
        <v>7</v>
      </c>
      <c r="L375" s="26">
        <v>-3.2</v>
      </c>
      <c r="M375" s="26"/>
      <c r="N375" s="26">
        <v>3.9</v>
      </c>
    </row>
    <row r="376" spans="1:14" s="90" customFormat="1" ht="11.25" customHeight="1" x14ac:dyDescent="0.2">
      <c r="A376" s="141">
        <v>1981</v>
      </c>
      <c r="B376" s="9">
        <v>38905</v>
      </c>
      <c r="C376" s="9">
        <v>578</v>
      </c>
      <c r="D376" s="9">
        <v>328</v>
      </c>
      <c r="E376" s="9">
        <v>250</v>
      </c>
      <c r="F376" s="9">
        <v>-16</v>
      </c>
      <c r="G376" s="9"/>
      <c r="H376" s="9">
        <v>-197</v>
      </c>
      <c r="I376" s="26">
        <v>14.8</v>
      </c>
      <c r="J376" s="26">
        <v>8.4</v>
      </c>
      <c r="K376" s="26">
        <v>6.4</v>
      </c>
      <c r="L376" s="26">
        <v>-0.4</v>
      </c>
      <c r="M376" s="26"/>
      <c r="N376" s="26">
        <v>-5.0999999999999996</v>
      </c>
    </row>
    <row r="377" spans="1:14" s="90" customFormat="1" ht="11.25" customHeight="1" x14ac:dyDescent="0.2">
      <c r="A377" s="141">
        <v>1982</v>
      </c>
      <c r="B377" s="9">
        <v>39240</v>
      </c>
      <c r="C377" s="9">
        <v>582</v>
      </c>
      <c r="D377" s="9">
        <v>297</v>
      </c>
      <c r="E377" s="9">
        <v>285</v>
      </c>
      <c r="F377" s="9">
        <v>50</v>
      </c>
      <c r="G377" s="9"/>
      <c r="H377" s="9">
        <v>335</v>
      </c>
      <c r="I377" s="26">
        <v>14.9</v>
      </c>
      <c r="J377" s="26">
        <v>7.6</v>
      </c>
      <c r="K377" s="26">
        <v>7.3</v>
      </c>
      <c r="L377" s="26">
        <v>1.3</v>
      </c>
      <c r="M377" s="26"/>
      <c r="N377" s="26">
        <v>8.6</v>
      </c>
    </row>
    <row r="378" spans="1:14" s="90" customFormat="1" ht="11.25" customHeight="1" x14ac:dyDescent="0.2">
      <c r="A378" s="141">
        <v>1983</v>
      </c>
      <c r="B378" s="9">
        <v>39364</v>
      </c>
      <c r="C378" s="9">
        <v>600</v>
      </c>
      <c r="D378" s="9">
        <v>313</v>
      </c>
      <c r="E378" s="9">
        <v>287</v>
      </c>
      <c r="F378" s="9">
        <v>-163</v>
      </c>
      <c r="G378" s="9"/>
      <c r="H378" s="9">
        <v>124</v>
      </c>
      <c r="I378" s="26">
        <v>15.3</v>
      </c>
      <c r="J378" s="26">
        <v>8</v>
      </c>
      <c r="K378" s="26">
        <v>7.3</v>
      </c>
      <c r="L378" s="26">
        <v>-4.0999999999999996</v>
      </c>
      <c r="M378" s="26"/>
      <c r="N378" s="26">
        <v>3.2</v>
      </c>
    </row>
    <row r="379" spans="1:14" s="90" customFormat="1" ht="11.25" customHeight="1" x14ac:dyDescent="0.2">
      <c r="A379" s="141">
        <v>1984</v>
      </c>
      <c r="B379" s="9">
        <v>39556</v>
      </c>
      <c r="C379" s="9">
        <v>542</v>
      </c>
      <c r="D379" s="9">
        <v>302</v>
      </c>
      <c r="E379" s="9">
        <v>240</v>
      </c>
      <c r="F379" s="9">
        <v>-48</v>
      </c>
      <c r="G379" s="9"/>
      <c r="H379" s="9">
        <v>192</v>
      </c>
      <c r="I379" s="26">
        <v>13.7</v>
      </c>
      <c r="J379" s="26">
        <v>7.7</v>
      </c>
      <c r="K379" s="26">
        <v>6.1</v>
      </c>
      <c r="L379" s="26">
        <v>-1.2</v>
      </c>
      <c r="M379" s="26"/>
      <c r="N379" s="26">
        <v>4.9000000000000004</v>
      </c>
    </row>
    <row r="380" spans="1:14" s="90" customFormat="1" ht="11.25" customHeight="1" x14ac:dyDescent="0.2">
      <c r="A380" s="141">
        <v>1985</v>
      </c>
      <c r="B380" s="9">
        <v>39766</v>
      </c>
      <c r="C380" s="9">
        <v>552</v>
      </c>
      <c r="D380" s="9">
        <v>347</v>
      </c>
      <c r="E380" s="9">
        <v>205</v>
      </c>
      <c r="F380" s="9">
        <v>5</v>
      </c>
      <c r="G380" s="9"/>
      <c r="H380" s="9">
        <v>210</v>
      </c>
      <c r="I380" s="26">
        <v>13.9</v>
      </c>
      <c r="J380" s="26">
        <v>8.6999999999999993</v>
      </c>
      <c r="K380" s="26">
        <v>5.2</v>
      </c>
      <c r="L380" s="26">
        <v>0.1</v>
      </c>
      <c r="M380" s="26"/>
      <c r="N380" s="26">
        <v>5.3</v>
      </c>
    </row>
    <row r="381" spans="1:14" s="90" customFormat="1" ht="11.25" customHeight="1" x14ac:dyDescent="0.2">
      <c r="A381" s="141">
        <v>1986</v>
      </c>
      <c r="B381" s="9">
        <v>40014</v>
      </c>
      <c r="C381" s="9">
        <v>550</v>
      </c>
      <c r="D381" s="9">
        <v>302</v>
      </c>
      <c r="E381" s="9">
        <v>248</v>
      </c>
      <c r="F381" s="9" t="s">
        <v>961</v>
      </c>
      <c r="G381" s="9"/>
      <c r="H381" s="9">
        <v>248</v>
      </c>
      <c r="I381" s="26">
        <v>13.8</v>
      </c>
      <c r="J381" s="26">
        <v>7.6</v>
      </c>
      <c r="K381" s="26">
        <v>6.2</v>
      </c>
      <c r="L381" s="26" t="s">
        <v>961</v>
      </c>
      <c r="M381" s="26"/>
      <c r="N381" s="26">
        <v>6.2</v>
      </c>
    </row>
    <row r="382" spans="1:14" s="90" customFormat="1" ht="11.25" customHeight="1" x14ac:dyDescent="0.2">
      <c r="A382" s="141">
        <v>1987</v>
      </c>
      <c r="B382" s="9">
        <v>40247</v>
      </c>
      <c r="C382" s="9">
        <v>479</v>
      </c>
      <c r="D382" s="9">
        <v>293</v>
      </c>
      <c r="E382" s="9">
        <v>186</v>
      </c>
      <c r="F382" s="9">
        <v>47</v>
      </c>
      <c r="G382" s="9"/>
      <c r="H382" s="9">
        <v>233</v>
      </c>
      <c r="I382" s="26">
        <v>11.9</v>
      </c>
      <c r="J382" s="26">
        <v>7.3</v>
      </c>
      <c r="K382" s="26">
        <v>4.5999999999999996</v>
      </c>
      <c r="L382" s="26">
        <v>1.2</v>
      </c>
      <c r="M382" s="26"/>
      <c r="N382" s="26">
        <v>5.8</v>
      </c>
    </row>
    <row r="383" spans="1:14" s="90" customFormat="1" ht="11.25" customHeight="1" x14ac:dyDescent="0.2">
      <c r="A383" s="141">
        <v>1988</v>
      </c>
      <c r="B383" s="9">
        <v>40489</v>
      </c>
      <c r="C383" s="9">
        <v>539</v>
      </c>
      <c r="D383" s="9">
        <v>308</v>
      </c>
      <c r="E383" s="9">
        <v>231</v>
      </c>
      <c r="F383" s="9">
        <v>11</v>
      </c>
      <c r="G383" s="9"/>
      <c r="H383" s="9">
        <v>242</v>
      </c>
      <c r="I383" s="26">
        <v>13.4</v>
      </c>
      <c r="J383" s="26">
        <v>7.6</v>
      </c>
      <c r="K383" s="26">
        <v>5.7</v>
      </c>
      <c r="L383" s="26">
        <v>0.3</v>
      </c>
      <c r="M383" s="26"/>
      <c r="N383" s="26">
        <v>6</v>
      </c>
    </row>
    <row r="384" spans="1:14" s="90" customFormat="1" ht="11.25" customHeight="1" x14ac:dyDescent="0.2">
      <c r="A384" s="141">
        <v>1989</v>
      </c>
      <c r="B384" s="9">
        <v>40877</v>
      </c>
      <c r="C384" s="9">
        <v>539</v>
      </c>
      <c r="D384" s="9">
        <v>261</v>
      </c>
      <c r="E384" s="9">
        <v>278</v>
      </c>
      <c r="F384" s="9">
        <v>110</v>
      </c>
      <c r="G384" s="9"/>
      <c r="H384" s="9">
        <v>388</v>
      </c>
      <c r="I384" s="26">
        <v>13.2</v>
      </c>
      <c r="J384" s="26">
        <v>6.4</v>
      </c>
      <c r="K384" s="26">
        <v>6.8</v>
      </c>
      <c r="L384" s="26">
        <v>2.7</v>
      </c>
      <c r="M384" s="26"/>
      <c r="N384" s="26">
        <v>9.5</v>
      </c>
    </row>
    <row r="385" spans="1:14" s="90" customFormat="1" ht="11.25" customHeight="1" x14ac:dyDescent="0.2">
      <c r="A385" s="141">
        <v>1990</v>
      </c>
      <c r="B385" s="9">
        <v>41142</v>
      </c>
      <c r="C385" s="9">
        <v>510</v>
      </c>
      <c r="D385" s="9">
        <v>289</v>
      </c>
      <c r="E385" s="9">
        <v>221</v>
      </c>
      <c r="F385" s="9">
        <v>44</v>
      </c>
      <c r="G385" s="9"/>
      <c r="H385" s="9">
        <v>265</v>
      </c>
      <c r="I385" s="26">
        <v>12.4</v>
      </c>
      <c r="J385" s="26">
        <v>7</v>
      </c>
      <c r="K385" s="26">
        <v>5.4</v>
      </c>
      <c r="L385" s="26">
        <v>1.1000000000000001</v>
      </c>
      <c r="M385" s="26"/>
      <c r="N385" s="26">
        <v>6.5</v>
      </c>
    </row>
    <row r="386" spans="1:14" s="90" customFormat="1" ht="11.25" customHeight="1" x14ac:dyDescent="0.2">
      <c r="A386" s="141">
        <v>1991</v>
      </c>
      <c r="B386" s="9">
        <v>41437</v>
      </c>
      <c r="C386" s="9">
        <v>573</v>
      </c>
      <c r="D386" s="9">
        <v>282</v>
      </c>
      <c r="E386" s="9">
        <v>291</v>
      </c>
      <c r="F386" s="9">
        <v>71</v>
      </c>
      <c r="G386" s="9"/>
      <c r="H386" s="9">
        <v>295</v>
      </c>
      <c r="I386" s="26">
        <v>13.9</v>
      </c>
      <c r="J386" s="26">
        <v>6.8</v>
      </c>
      <c r="K386" s="26">
        <v>7</v>
      </c>
      <c r="L386" s="26">
        <v>1.7</v>
      </c>
      <c r="M386" s="26"/>
      <c r="N386" s="26">
        <v>7.1</v>
      </c>
    </row>
    <row r="387" spans="1:14" s="90" customFormat="1" ht="11.25" customHeight="1" x14ac:dyDescent="0.2">
      <c r="A387" s="141">
        <v>1992</v>
      </c>
      <c r="B387" s="9">
        <v>41826</v>
      </c>
      <c r="C387" s="9">
        <v>554</v>
      </c>
      <c r="D387" s="9">
        <v>301</v>
      </c>
      <c r="E387" s="9">
        <v>253</v>
      </c>
      <c r="F387" s="9">
        <v>136</v>
      </c>
      <c r="G387" s="9"/>
      <c r="H387" s="9">
        <v>389</v>
      </c>
      <c r="I387" s="26">
        <v>13.3</v>
      </c>
      <c r="J387" s="26">
        <v>7.2</v>
      </c>
      <c r="K387" s="26">
        <v>6.1</v>
      </c>
      <c r="L387" s="26">
        <v>3.3</v>
      </c>
      <c r="M387" s="26"/>
      <c r="N387" s="26">
        <v>9.3000000000000007</v>
      </c>
    </row>
    <row r="388" spans="1:14" s="90" customFormat="1" ht="11.25" customHeight="1" x14ac:dyDescent="0.2">
      <c r="A388" s="141">
        <v>1993</v>
      </c>
      <c r="B388" s="9">
        <v>42174</v>
      </c>
      <c r="C388" s="9">
        <v>557</v>
      </c>
      <c r="D388" s="9">
        <v>283</v>
      </c>
      <c r="E388" s="9">
        <v>274</v>
      </c>
      <c r="F388" s="9">
        <v>74</v>
      </c>
      <c r="G388" s="9"/>
      <c r="H388" s="9">
        <v>348</v>
      </c>
      <c r="I388" s="26">
        <v>13.3</v>
      </c>
      <c r="J388" s="26">
        <v>6.7</v>
      </c>
      <c r="K388" s="26">
        <v>6.5</v>
      </c>
      <c r="L388" s="26">
        <v>1.8</v>
      </c>
      <c r="M388" s="26"/>
      <c r="N388" s="26">
        <v>8.3000000000000007</v>
      </c>
    </row>
    <row r="389" spans="1:14" s="90" customFormat="1" ht="11.25" customHeight="1" x14ac:dyDescent="0.2">
      <c r="A389" s="141">
        <v>1994</v>
      </c>
      <c r="B389" s="9">
        <v>42528</v>
      </c>
      <c r="C389" s="9">
        <v>565</v>
      </c>
      <c r="D389" s="9">
        <v>328</v>
      </c>
      <c r="E389" s="9">
        <v>237</v>
      </c>
      <c r="F389" s="9">
        <v>117</v>
      </c>
      <c r="G389" s="9"/>
      <c r="H389" s="9">
        <v>354</v>
      </c>
      <c r="I389" s="26">
        <v>13.3</v>
      </c>
      <c r="J389" s="26">
        <v>7.7</v>
      </c>
      <c r="K389" s="26">
        <v>5.6</v>
      </c>
      <c r="L389" s="26">
        <v>2.8</v>
      </c>
      <c r="M389" s="26"/>
      <c r="N389" s="26">
        <v>8.4</v>
      </c>
    </row>
    <row r="390" spans="1:14" s="90" customFormat="1" ht="11.25" customHeight="1" x14ac:dyDescent="0.2">
      <c r="A390" s="141">
        <v>1995</v>
      </c>
      <c r="B390" s="9">
        <v>42777</v>
      </c>
      <c r="C390" s="9">
        <v>536</v>
      </c>
      <c r="D390" s="9">
        <v>308</v>
      </c>
      <c r="E390" s="9">
        <v>228</v>
      </c>
      <c r="F390" s="9">
        <v>21</v>
      </c>
      <c r="G390" s="9"/>
      <c r="H390" s="9">
        <v>249</v>
      </c>
      <c r="I390" s="26">
        <v>12.6</v>
      </c>
      <c r="J390" s="26">
        <v>7.2</v>
      </c>
      <c r="K390" s="26">
        <v>5.3</v>
      </c>
      <c r="L390" s="26">
        <v>0.5</v>
      </c>
      <c r="M390" s="26"/>
      <c r="N390" s="26">
        <v>5.8</v>
      </c>
    </row>
    <row r="391" spans="1:14" s="90" customFormat="1" ht="11.25" customHeight="1" x14ac:dyDescent="0.2">
      <c r="A391" s="141">
        <v>1996</v>
      </c>
      <c r="B391" s="9">
        <v>43271</v>
      </c>
      <c r="C391" s="9">
        <v>568</v>
      </c>
      <c r="D391" s="9">
        <v>320</v>
      </c>
      <c r="E391" s="9">
        <v>248</v>
      </c>
      <c r="F391" s="9">
        <v>246</v>
      </c>
      <c r="G391" s="9"/>
      <c r="H391" s="9">
        <v>494</v>
      </c>
      <c r="I391" s="26">
        <v>13.2</v>
      </c>
      <c r="J391" s="26">
        <v>7.4</v>
      </c>
      <c r="K391" s="26">
        <v>5.8</v>
      </c>
      <c r="L391" s="26">
        <v>5.7</v>
      </c>
      <c r="M391" s="26"/>
      <c r="N391" s="26">
        <v>11.5</v>
      </c>
    </row>
    <row r="392" spans="1:14" s="90" customFormat="1" ht="11.25" customHeight="1" x14ac:dyDescent="0.2">
      <c r="A392" s="141">
        <v>1997</v>
      </c>
      <c r="B392" s="9">
        <v>43678</v>
      </c>
      <c r="C392" s="9">
        <v>571</v>
      </c>
      <c r="D392" s="9">
        <v>314</v>
      </c>
      <c r="E392" s="9">
        <v>257</v>
      </c>
      <c r="F392" s="9">
        <v>150</v>
      </c>
      <c r="G392" s="9"/>
      <c r="H392" s="9">
        <v>407</v>
      </c>
      <c r="I392" s="26">
        <v>13.1</v>
      </c>
      <c r="J392" s="26">
        <v>7.2</v>
      </c>
      <c r="K392" s="26">
        <v>5.9</v>
      </c>
      <c r="L392" s="26">
        <v>3.5</v>
      </c>
      <c r="M392" s="26"/>
      <c r="N392" s="26">
        <v>9.4</v>
      </c>
    </row>
    <row r="393" spans="1:14" s="90" customFormat="1" ht="11.25" customHeight="1" x14ac:dyDescent="0.2">
      <c r="A393" s="141">
        <v>1998</v>
      </c>
      <c r="B393" s="9">
        <v>44075</v>
      </c>
      <c r="C393" s="9">
        <v>600</v>
      </c>
      <c r="D393" s="9">
        <v>363</v>
      </c>
      <c r="E393" s="9">
        <v>237</v>
      </c>
      <c r="F393" s="9">
        <v>160</v>
      </c>
      <c r="G393" s="9"/>
      <c r="H393" s="9">
        <v>397</v>
      </c>
      <c r="I393" s="26">
        <v>13.7</v>
      </c>
      <c r="J393" s="26">
        <v>8.3000000000000007</v>
      </c>
      <c r="K393" s="26">
        <v>5.4</v>
      </c>
      <c r="L393" s="26">
        <v>3.6</v>
      </c>
      <c r="M393" s="26"/>
      <c r="N393" s="26">
        <v>9</v>
      </c>
    </row>
    <row r="394" spans="1:14" s="90" customFormat="1" ht="11.25" customHeight="1" x14ac:dyDescent="0.2">
      <c r="A394" s="141">
        <v>1999</v>
      </c>
      <c r="B394" s="9">
        <v>44464</v>
      </c>
      <c r="C394" s="9">
        <v>609</v>
      </c>
      <c r="D394" s="9">
        <v>339</v>
      </c>
      <c r="E394" s="9">
        <v>270</v>
      </c>
      <c r="F394" s="9">
        <v>119</v>
      </c>
      <c r="G394" s="9"/>
      <c r="H394" s="9">
        <v>389</v>
      </c>
      <c r="I394" s="26">
        <v>13.8</v>
      </c>
      <c r="J394" s="26">
        <v>7.7</v>
      </c>
      <c r="K394" s="26">
        <v>6.1</v>
      </c>
      <c r="L394" s="26">
        <v>2.7</v>
      </c>
      <c r="M394" s="26"/>
      <c r="N394" s="26">
        <v>8.8000000000000007</v>
      </c>
    </row>
    <row r="395" spans="1:14" s="90" customFormat="1" ht="11.25" customHeight="1" x14ac:dyDescent="0.2">
      <c r="A395" s="141">
        <v>2000</v>
      </c>
      <c r="B395" s="9">
        <v>44949</v>
      </c>
      <c r="C395" s="9">
        <v>590</v>
      </c>
      <c r="D395" s="9">
        <v>319</v>
      </c>
      <c r="E395" s="9">
        <v>271</v>
      </c>
      <c r="F395" s="9">
        <v>214</v>
      </c>
      <c r="G395" s="9"/>
      <c r="H395" s="9">
        <v>485</v>
      </c>
      <c r="I395" s="26">
        <v>13.2</v>
      </c>
      <c r="J395" s="26">
        <v>7.1</v>
      </c>
      <c r="K395" s="26">
        <v>6.1</v>
      </c>
      <c r="L395" s="26">
        <v>4.8</v>
      </c>
      <c r="M395" s="26"/>
      <c r="N395" s="26">
        <v>10.8</v>
      </c>
    </row>
    <row r="396" spans="1:14" s="90" customFormat="1" ht="11.25" customHeight="1" x14ac:dyDescent="0.2">
      <c r="A396" s="141">
        <v>2001</v>
      </c>
      <c r="B396" s="9">
        <v>44987</v>
      </c>
      <c r="C396" s="9">
        <v>619</v>
      </c>
      <c r="D396" s="9">
        <v>293</v>
      </c>
      <c r="E396" s="9">
        <v>326</v>
      </c>
      <c r="F396" s="9">
        <v>152</v>
      </c>
      <c r="G396" s="9"/>
      <c r="H396" s="9">
        <v>38</v>
      </c>
      <c r="I396" s="26">
        <v>13.8</v>
      </c>
      <c r="J396" s="26">
        <v>6.5</v>
      </c>
      <c r="K396" s="26">
        <v>7.2</v>
      </c>
      <c r="L396" s="26">
        <v>3.4</v>
      </c>
      <c r="M396" s="26"/>
      <c r="N396" s="26">
        <v>0.8</v>
      </c>
    </row>
    <row r="397" spans="1:14" s="90" customFormat="1" ht="11.25" customHeight="1" x14ac:dyDescent="0.2">
      <c r="A397" s="141">
        <v>2002</v>
      </c>
      <c r="B397" s="9">
        <v>45438</v>
      </c>
      <c r="C397" s="9">
        <v>557</v>
      </c>
      <c r="D397" s="9">
        <v>344</v>
      </c>
      <c r="E397" s="9">
        <v>213</v>
      </c>
      <c r="F397" s="9">
        <v>238</v>
      </c>
      <c r="G397" s="9"/>
      <c r="H397" s="9">
        <v>451</v>
      </c>
      <c r="I397" s="26">
        <v>12.3</v>
      </c>
      <c r="J397" s="26">
        <v>7.6</v>
      </c>
      <c r="K397" s="26">
        <v>4.7</v>
      </c>
      <c r="L397" s="26">
        <v>5.3</v>
      </c>
      <c r="M397" s="26"/>
      <c r="N397" s="26">
        <v>10</v>
      </c>
    </row>
    <row r="398" spans="1:14" s="90" customFormat="1" ht="11.25" customHeight="1" x14ac:dyDescent="0.2">
      <c r="A398" s="141">
        <v>2003</v>
      </c>
      <c r="B398" s="9">
        <v>45913</v>
      </c>
      <c r="C398" s="9">
        <v>552</v>
      </c>
      <c r="D398" s="9">
        <v>387</v>
      </c>
      <c r="E398" s="9">
        <v>165</v>
      </c>
      <c r="F398" s="9">
        <v>310</v>
      </c>
      <c r="G398" s="9"/>
      <c r="H398" s="9">
        <v>475</v>
      </c>
      <c r="I398" s="26">
        <v>12.1</v>
      </c>
      <c r="J398" s="26">
        <v>8.5</v>
      </c>
      <c r="K398" s="26">
        <v>3.6</v>
      </c>
      <c r="L398" s="26">
        <v>6.8</v>
      </c>
      <c r="M398" s="26"/>
      <c r="N398" s="26">
        <v>10.4</v>
      </c>
    </row>
    <row r="399" spans="1:14" s="90" customFormat="1" ht="11.25" customHeight="1" x14ac:dyDescent="0.2">
      <c r="A399" s="141">
        <v>2004</v>
      </c>
      <c r="B399" s="9">
        <v>46788</v>
      </c>
      <c r="C399" s="9">
        <v>587</v>
      </c>
      <c r="D399" s="9">
        <v>293</v>
      </c>
      <c r="E399" s="9">
        <v>294</v>
      </c>
      <c r="F399" s="9">
        <v>581</v>
      </c>
      <c r="G399" s="9"/>
      <c r="H399" s="9">
        <v>875</v>
      </c>
      <c r="I399" s="26">
        <v>12.7</v>
      </c>
      <c r="J399" s="26">
        <v>6.3</v>
      </c>
      <c r="K399" s="26">
        <v>6.3</v>
      </c>
      <c r="L399" s="26">
        <v>12.5</v>
      </c>
      <c r="M399" s="26"/>
      <c r="N399" s="26">
        <v>18.899999999999999</v>
      </c>
    </row>
    <row r="400" spans="1:14" s="90" customFormat="1" ht="11.25" customHeight="1" x14ac:dyDescent="0.2">
      <c r="A400" s="141">
        <v>2005</v>
      </c>
      <c r="B400" s="9">
        <v>47492</v>
      </c>
      <c r="C400" s="9">
        <v>620</v>
      </c>
      <c r="D400" s="9">
        <v>351</v>
      </c>
      <c r="E400" s="9">
        <v>269</v>
      </c>
      <c r="F400" s="9">
        <v>435</v>
      </c>
      <c r="G400" s="9"/>
      <c r="H400" s="9">
        <v>704</v>
      </c>
      <c r="I400" s="26">
        <v>13.2</v>
      </c>
      <c r="J400" s="26">
        <v>7.4</v>
      </c>
      <c r="K400" s="26">
        <v>5.7</v>
      </c>
      <c r="L400" s="26">
        <v>9.1999999999999993</v>
      </c>
      <c r="M400" s="26"/>
      <c r="N400" s="26">
        <v>14.9</v>
      </c>
    </row>
    <row r="401" spans="1:26" s="90" customFormat="1" ht="11.25" customHeight="1" x14ac:dyDescent="0.2">
      <c r="A401" s="141">
        <v>2006</v>
      </c>
      <c r="B401" s="9">
        <v>48041</v>
      </c>
      <c r="C401" s="9">
        <v>593</v>
      </c>
      <c r="D401" s="9">
        <v>336</v>
      </c>
      <c r="E401" s="9">
        <v>257</v>
      </c>
      <c r="F401" s="9">
        <v>292</v>
      </c>
      <c r="G401" s="9"/>
      <c r="H401" s="9">
        <v>549</v>
      </c>
      <c r="I401" s="26">
        <v>12.4</v>
      </c>
      <c r="J401" s="26">
        <v>7</v>
      </c>
      <c r="K401" s="26">
        <v>5.4</v>
      </c>
      <c r="L401" s="26">
        <v>6.1</v>
      </c>
      <c r="M401" s="26"/>
      <c r="N401" s="26">
        <v>11.5</v>
      </c>
    </row>
    <row r="402" spans="1:26" s="90" customFormat="1" ht="11.25" customHeight="1" x14ac:dyDescent="0.2">
      <c r="A402" s="141">
        <v>2007</v>
      </c>
      <c r="B402" s="9">
        <v>48858</v>
      </c>
      <c r="C402" s="9">
        <v>593</v>
      </c>
      <c r="D402" s="9">
        <v>331</v>
      </c>
      <c r="E402" s="9">
        <v>262</v>
      </c>
      <c r="F402" s="9">
        <v>555</v>
      </c>
      <c r="G402" s="9"/>
      <c r="H402" s="9">
        <v>817</v>
      </c>
      <c r="I402" s="26">
        <v>12.2</v>
      </c>
      <c r="J402" s="26">
        <v>6.8</v>
      </c>
      <c r="K402" s="26">
        <v>5.4</v>
      </c>
      <c r="L402" s="26">
        <v>11.5</v>
      </c>
      <c r="M402" s="26"/>
      <c r="N402" s="26">
        <v>16.899999999999999</v>
      </c>
    </row>
    <row r="403" spans="1:26" s="90" customFormat="1" ht="11.25" customHeight="1" x14ac:dyDescent="0.2">
      <c r="A403" s="141">
        <v>2008</v>
      </c>
      <c r="B403" s="9">
        <v>49404</v>
      </c>
      <c r="C403" s="9">
        <v>555</v>
      </c>
      <c r="D403" s="9">
        <v>322</v>
      </c>
      <c r="E403" s="9">
        <v>233</v>
      </c>
      <c r="F403" s="9">
        <v>313</v>
      </c>
      <c r="G403" s="9"/>
      <c r="H403" s="9">
        <v>546</v>
      </c>
      <c r="I403" s="26">
        <v>11.3</v>
      </c>
      <c r="J403" s="26">
        <v>6.6</v>
      </c>
      <c r="K403" s="26">
        <v>4.7</v>
      </c>
      <c r="L403" s="26">
        <v>6.4</v>
      </c>
      <c r="M403" s="26"/>
      <c r="N403" s="26">
        <v>11.1</v>
      </c>
    </row>
    <row r="404" spans="1:26" s="90" customFormat="1" ht="11.25" customHeight="1" x14ac:dyDescent="0.2">
      <c r="A404" s="141">
        <v>2009</v>
      </c>
      <c r="B404" s="9">
        <v>49840</v>
      </c>
      <c r="C404" s="9">
        <v>567</v>
      </c>
      <c r="D404" s="9">
        <v>321</v>
      </c>
      <c r="E404" s="9">
        <v>246</v>
      </c>
      <c r="F404" s="9">
        <v>190</v>
      </c>
      <c r="G404" s="9"/>
      <c r="H404" s="9">
        <v>436</v>
      </c>
      <c r="I404" s="26">
        <v>11.4</v>
      </c>
      <c r="J404" s="26">
        <v>6.5</v>
      </c>
      <c r="K404" s="26">
        <v>5</v>
      </c>
      <c r="L404" s="26">
        <v>3.8</v>
      </c>
      <c r="M404" s="26"/>
      <c r="N404" s="26">
        <v>8.8000000000000007</v>
      </c>
    </row>
    <row r="405" spans="1:26" s="90" customFormat="1" ht="11.25" customHeight="1" x14ac:dyDescent="0.2">
      <c r="A405" s="141">
        <v>2010</v>
      </c>
      <c r="B405" s="9">
        <v>50268</v>
      </c>
      <c r="C405" s="9">
        <v>608</v>
      </c>
      <c r="D405" s="9">
        <v>335</v>
      </c>
      <c r="E405" s="9">
        <v>273</v>
      </c>
      <c r="F405" s="9">
        <v>155</v>
      </c>
      <c r="G405" s="9"/>
      <c r="H405" s="9">
        <v>428</v>
      </c>
      <c r="I405" s="26">
        <v>12.1</v>
      </c>
      <c r="J405" s="26">
        <v>6.7</v>
      </c>
      <c r="K405" s="26">
        <v>5.5</v>
      </c>
      <c r="L405" s="26">
        <v>3.1</v>
      </c>
      <c r="M405" s="26"/>
      <c r="N405" s="26">
        <v>8.6</v>
      </c>
    </row>
    <row r="406" spans="1:26" s="90" customFormat="1" ht="11.25" customHeight="1" x14ac:dyDescent="0.2">
      <c r="A406" s="141">
        <v>2011</v>
      </c>
      <c r="B406" s="9">
        <v>50230</v>
      </c>
      <c r="C406" s="9">
        <v>528</v>
      </c>
      <c r="D406" s="9">
        <v>317</v>
      </c>
      <c r="E406" s="9">
        <v>211</v>
      </c>
      <c r="F406" s="9">
        <v>9</v>
      </c>
      <c r="G406" s="9"/>
      <c r="H406" s="9">
        <v>-38</v>
      </c>
      <c r="I406" s="26">
        <v>10.5</v>
      </c>
      <c r="J406" s="26">
        <v>6.3</v>
      </c>
      <c r="K406" s="26">
        <v>4.2</v>
      </c>
      <c r="L406" s="26">
        <v>0.2</v>
      </c>
      <c r="M406" s="26"/>
      <c r="N406" s="26">
        <v>-0.8</v>
      </c>
    </row>
    <row r="407" spans="1:26" s="90" customFormat="1" ht="11.25" customHeight="1" x14ac:dyDescent="0.2">
      <c r="A407" s="141">
        <v>2012</v>
      </c>
      <c r="B407" s="9">
        <v>50775</v>
      </c>
      <c r="C407" s="9">
        <v>623</v>
      </c>
      <c r="D407" s="9">
        <v>353</v>
      </c>
      <c r="E407" s="9">
        <v>270</v>
      </c>
      <c r="F407" s="9">
        <v>275</v>
      </c>
      <c r="G407" s="9"/>
      <c r="H407" s="9">
        <v>545</v>
      </c>
      <c r="I407" s="26">
        <v>12.3</v>
      </c>
      <c r="J407" s="26">
        <v>7</v>
      </c>
      <c r="K407" s="26">
        <v>5.3</v>
      </c>
      <c r="L407" s="26">
        <v>5.4</v>
      </c>
      <c r="M407" s="26"/>
      <c r="N407" s="26">
        <v>10.8</v>
      </c>
    </row>
    <row r="408" spans="1:26" s="90" customFormat="1" ht="11.25" customHeight="1" x14ac:dyDescent="0.2">
      <c r="A408" s="141">
        <v>2013</v>
      </c>
      <c r="B408" s="9">
        <v>51241</v>
      </c>
      <c r="C408" s="9">
        <v>570</v>
      </c>
      <c r="D408" s="9">
        <v>342</v>
      </c>
      <c r="E408" s="9">
        <v>228</v>
      </c>
      <c r="F408" s="9">
        <v>238</v>
      </c>
      <c r="G408" s="9"/>
      <c r="H408" s="9">
        <v>466</v>
      </c>
      <c r="I408" s="26">
        <v>11.2</v>
      </c>
      <c r="J408" s="26">
        <v>6.7</v>
      </c>
      <c r="K408" s="26">
        <v>4.5</v>
      </c>
      <c r="L408" s="26">
        <v>4.7</v>
      </c>
      <c r="M408" s="26"/>
      <c r="N408" s="26">
        <v>9.1</v>
      </c>
    </row>
    <row r="409" spans="1:26" s="90" customFormat="1" ht="11.25" customHeight="1" x14ac:dyDescent="0.2">
      <c r="A409" s="141">
        <v>2014</v>
      </c>
      <c r="B409" s="9">
        <v>51639</v>
      </c>
      <c r="C409" s="9">
        <v>605</v>
      </c>
      <c r="D409" s="9">
        <v>349</v>
      </c>
      <c r="E409" s="9">
        <v>256</v>
      </c>
      <c r="F409" s="9">
        <v>142</v>
      </c>
      <c r="G409" s="9"/>
      <c r="H409" s="9">
        <v>398</v>
      </c>
      <c r="I409" s="26">
        <v>11.8</v>
      </c>
      <c r="J409" s="26">
        <v>6.8</v>
      </c>
      <c r="K409" s="26">
        <v>5</v>
      </c>
      <c r="L409" s="26">
        <v>2.8</v>
      </c>
      <c r="M409" s="26"/>
      <c r="N409" s="26">
        <v>7.7</v>
      </c>
    </row>
    <row r="410" spans="1:26" s="90" customFormat="1" ht="11.25" customHeight="1" x14ac:dyDescent="0.2">
      <c r="A410" s="141">
        <v>2015</v>
      </c>
      <c r="B410" s="344">
        <v>51906</v>
      </c>
      <c r="C410" s="344">
        <v>617</v>
      </c>
      <c r="D410" s="344">
        <v>401</v>
      </c>
      <c r="E410" s="344">
        <v>216</v>
      </c>
      <c r="F410" s="344">
        <v>51</v>
      </c>
      <c r="G410" s="344"/>
      <c r="H410" s="344">
        <v>267</v>
      </c>
      <c r="I410" s="368">
        <v>11.9</v>
      </c>
      <c r="J410" s="368">
        <v>7.7</v>
      </c>
      <c r="K410" s="368">
        <v>4.2</v>
      </c>
      <c r="L410" s="368">
        <v>1</v>
      </c>
      <c r="M410" s="368"/>
      <c r="N410" s="368">
        <v>5.2</v>
      </c>
    </row>
    <row r="411" spans="1:26" s="90" customFormat="1" ht="11.25" customHeight="1" x14ac:dyDescent="0.2">
      <c r="A411" s="345">
        <v>2016</v>
      </c>
      <c r="B411" s="763">
        <v>52269</v>
      </c>
      <c r="C411" s="762">
        <v>589</v>
      </c>
      <c r="D411" s="762">
        <v>379</v>
      </c>
      <c r="E411" s="762">
        <v>210</v>
      </c>
      <c r="F411" s="762">
        <v>153</v>
      </c>
      <c r="G411" s="762"/>
      <c r="H411" s="762">
        <v>363</v>
      </c>
      <c r="I411" s="764">
        <v>11.3</v>
      </c>
      <c r="J411" s="764">
        <v>7.3</v>
      </c>
      <c r="K411" s="764">
        <v>4</v>
      </c>
      <c r="L411" s="764">
        <v>2.9</v>
      </c>
      <c r="M411" s="764"/>
      <c r="N411" s="764">
        <v>7</v>
      </c>
    </row>
    <row r="412" spans="1:26" s="90" customFormat="1" ht="11.25" customHeight="1" x14ac:dyDescent="0.2">
      <c r="A412" s="345">
        <v>2017</v>
      </c>
      <c r="B412" s="763">
        <v>52794</v>
      </c>
      <c r="C412" s="763">
        <v>588</v>
      </c>
      <c r="D412" s="763">
        <v>413</v>
      </c>
      <c r="E412" s="763">
        <v>175</v>
      </c>
      <c r="F412" s="763">
        <v>350</v>
      </c>
      <c r="G412" s="763"/>
      <c r="H412" s="763">
        <v>525</v>
      </c>
      <c r="I412" s="764">
        <v>11.2</v>
      </c>
      <c r="J412" s="764">
        <v>7.9</v>
      </c>
      <c r="K412" s="764">
        <v>3.3</v>
      </c>
      <c r="L412" s="764">
        <v>6.7</v>
      </c>
      <c r="M412" s="764"/>
      <c r="N412" s="764">
        <v>10</v>
      </c>
    </row>
    <row r="413" spans="1:26" s="90" customFormat="1" ht="11.25" customHeight="1" x14ac:dyDescent="0.2">
      <c r="A413" s="141">
        <v>2018</v>
      </c>
      <c r="B413" s="763">
        <v>53538</v>
      </c>
      <c r="C413" s="763">
        <v>619</v>
      </c>
      <c r="D413" s="763">
        <v>373</v>
      </c>
      <c r="E413" s="763">
        <v>246</v>
      </c>
      <c r="F413" s="763">
        <v>608</v>
      </c>
      <c r="G413" s="763">
        <v>-110</v>
      </c>
      <c r="H413" s="763">
        <v>744</v>
      </c>
      <c r="I413" s="368">
        <v>11.6</v>
      </c>
      <c r="J413" s="368">
        <v>7</v>
      </c>
      <c r="K413" s="368">
        <v>4.5999999999999996</v>
      </c>
      <c r="L413" s="368">
        <v>11.4</v>
      </c>
      <c r="M413" s="368">
        <v>-2.1</v>
      </c>
      <c r="N413" s="368">
        <v>14</v>
      </c>
    </row>
    <row r="414" spans="1:26" s="291" customFormat="1" ht="14.25" customHeight="1" x14ac:dyDescent="0.2">
      <c r="A414" s="345">
        <v>2019</v>
      </c>
      <c r="B414" s="763">
        <v>53865</v>
      </c>
      <c r="C414" s="763">
        <v>543</v>
      </c>
      <c r="D414" s="763">
        <v>411</v>
      </c>
      <c r="E414" s="763">
        <v>132</v>
      </c>
      <c r="F414" s="763">
        <v>143</v>
      </c>
      <c r="G414" s="763">
        <v>52</v>
      </c>
      <c r="H414" s="763">
        <v>327</v>
      </c>
      <c r="I414" s="368">
        <v>10.1</v>
      </c>
      <c r="J414" s="368">
        <v>7.7</v>
      </c>
      <c r="K414" s="368">
        <v>2.5</v>
      </c>
      <c r="L414" s="368">
        <v>2.7</v>
      </c>
      <c r="M414" s="368">
        <v>1</v>
      </c>
      <c r="N414" s="368">
        <v>6.1</v>
      </c>
    </row>
    <row r="415" spans="1:26" s="257" customFormat="1" ht="14.25" customHeight="1" x14ac:dyDescent="0.25">
      <c r="A415" s="280">
        <v>2020</v>
      </c>
      <c r="B415" s="260">
        <v>54264</v>
      </c>
      <c r="C415" s="260">
        <v>594</v>
      </c>
      <c r="D415" s="260">
        <v>468</v>
      </c>
      <c r="E415" s="260">
        <v>126</v>
      </c>
      <c r="F415" s="260">
        <v>144</v>
      </c>
      <c r="G415" s="260">
        <v>129</v>
      </c>
      <c r="H415" s="260">
        <v>399</v>
      </c>
      <c r="I415" s="304">
        <v>11</v>
      </c>
      <c r="J415" s="304">
        <v>8.6999999999999993</v>
      </c>
      <c r="K415" s="304">
        <v>2.2999999999999998</v>
      </c>
      <c r="L415" s="304">
        <v>2.7</v>
      </c>
      <c r="M415" s="304">
        <v>2.4</v>
      </c>
      <c r="N415" s="304">
        <v>7.4</v>
      </c>
      <c r="P415" s="776"/>
      <c r="Q415" s="775"/>
      <c r="R415" s="775"/>
      <c r="S415" s="775"/>
      <c r="T415" s="775"/>
      <c r="U415" s="775"/>
      <c r="V415" s="775"/>
      <c r="W415" s="775"/>
      <c r="X415" s="775"/>
      <c r="Y415" s="775"/>
      <c r="Z415" s="775"/>
    </row>
    <row r="416" spans="1:26" ht="9.75" customHeight="1" x14ac:dyDescent="0.2">
      <c r="A416" s="993" t="s">
        <v>963</v>
      </c>
      <c r="B416" s="1063" t="s">
        <v>1600</v>
      </c>
      <c r="C416" s="1063"/>
      <c r="D416" s="1063"/>
      <c r="E416" s="1063"/>
      <c r="F416" s="1063"/>
      <c r="G416" s="1063"/>
      <c r="H416" s="1063"/>
      <c r="I416" s="1063"/>
      <c r="J416" s="1063"/>
      <c r="K416" s="1063"/>
      <c r="L416" s="1063"/>
      <c r="M416" s="1063"/>
      <c r="N416" s="1063"/>
    </row>
    <row r="417" spans="1:14" ht="9.75" customHeight="1" x14ac:dyDescent="0.2">
      <c r="A417" s="978"/>
      <c r="B417" s="1064" t="s">
        <v>1601</v>
      </c>
      <c r="C417" s="1064"/>
      <c r="D417" s="1064"/>
      <c r="E417" s="1064"/>
      <c r="F417" s="1064"/>
      <c r="G417" s="1064"/>
      <c r="H417" s="1064"/>
      <c r="I417" s="1064"/>
      <c r="J417" s="1064"/>
      <c r="K417" s="1064"/>
      <c r="L417" s="1064"/>
      <c r="M417" s="1064"/>
      <c r="N417" s="1064"/>
    </row>
    <row r="418" spans="1:14" ht="9.75" customHeight="1" x14ac:dyDescent="0.2">
      <c r="A418" s="980"/>
      <c r="B418" s="601"/>
      <c r="C418" s="601"/>
      <c r="D418" s="601"/>
      <c r="E418" s="601"/>
      <c r="F418" s="601"/>
      <c r="G418" s="601"/>
      <c r="H418" s="601"/>
      <c r="I418" s="605"/>
      <c r="J418" s="605"/>
      <c r="K418" s="605"/>
      <c r="L418" s="605"/>
      <c r="M418" s="605"/>
      <c r="N418" s="605"/>
    </row>
    <row r="419" spans="1:14" ht="9.75" customHeight="1" x14ac:dyDescent="0.2">
      <c r="A419" s="1058" t="s">
        <v>1118</v>
      </c>
      <c r="B419" s="1058"/>
      <c r="C419" s="1058"/>
      <c r="D419" s="1058"/>
      <c r="E419" s="1058"/>
      <c r="F419" s="1058"/>
      <c r="G419" s="1058"/>
      <c r="H419" s="1058"/>
      <c r="I419" s="1065" t="s">
        <v>1000</v>
      </c>
      <c r="J419" s="1065"/>
      <c r="K419" s="1065"/>
      <c r="L419" s="1065"/>
      <c r="M419" s="1065"/>
      <c r="N419" s="1065"/>
    </row>
    <row r="420" spans="1:14" ht="9.75" customHeight="1" x14ac:dyDescent="0.2">
      <c r="A420" s="978"/>
      <c r="B420" s="978"/>
      <c r="C420" s="978"/>
      <c r="D420" s="978"/>
      <c r="E420" s="978"/>
      <c r="F420" s="978"/>
      <c r="G420" s="978"/>
      <c r="H420" s="978"/>
      <c r="I420" s="979"/>
      <c r="J420" s="979"/>
      <c r="K420" s="979"/>
      <c r="L420" s="979"/>
      <c r="M420" s="979"/>
      <c r="N420" s="979"/>
    </row>
    <row r="421" spans="1:14" ht="11.25" customHeight="1" x14ac:dyDescent="0.2">
      <c r="A421" s="1028" t="s">
        <v>984</v>
      </c>
      <c r="B421" s="1028"/>
      <c r="C421" s="1028"/>
      <c r="D421" s="1028"/>
      <c r="E421" s="1028"/>
      <c r="F421" s="1028"/>
      <c r="G421" s="1028"/>
      <c r="H421" s="1028"/>
      <c r="I421" s="1028"/>
      <c r="J421" s="1028"/>
      <c r="K421" s="1028"/>
      <c r="L421" s="1028"/>
      <c r="M421" s="1028"/>
      <c r="N421" s="1028"/>
    </row>
    <row r="422" spans="1:14" ht="11.25" customHeight="1" x14ac:dyDescent="0.2">
      <c r="A422" s="1069" t="s">
        <v>1599</v>
      </c>
      <c r="B422" s="1069"/>
      <c r="C422" s="1069"/>
      <c r="D422" s="1069"/>
      <c r="E422" s="1069"/>
      <c r="F422" s="1069"/>
      <c r="G422" s="1069"/>
      <c r="H422" s="1069"/>
      <c r="I422" s="1069"/>
      <c r="J422" s="1069"/>
      <c r="K422" s="1069"/>
      <c r="L422" s="1069"/>
      <c r="M422" s="1069"/>
      <c r="N422" s="1069"/>
    </row>
    <row r="423" spans="1:14" x14ac:dyDescent="0.2">
      <c r="A423" s="1028" t="s">
        <v>922</v>
      </c>
      <c r="B423" s="1028"/>
      <c r="C423" s="1028"/>
      <c r="D423" s="1028"/>
      <c r="E423" s="1028"/>
      <c r="F423" s="1028"/>
      <c r="G423" s="1028"/>
      <c r="H423" s="1028"/>
      <c r="I423" s="1028"/>
      <c r="J423" s="1028"/>
      <c r="K423" s="1028"/>
      <c r="L423" s="1028"/>
      <c r="M423" s="1028"/>
      <c r="N423" s="1028"/>
    </row>
    <row r="424" spans="1:14" x14ac:dyDescent="0.2">
      <c r="A424" s="1069" t="s">
        <v>1602</v>
      </c>
      <c r="B424" s="1069"/>
      <c r="C424" s="1069"/>
      <c r="D424" s="1069"/>
      <c r="E424" s="1069"/>
      <c r="F424" s="1069"/>
      <c r="G424" s="1069"/>
      <c r="H424" s="1069"/>
      <c r="I424" s="1069"/>
      <c r="J424" s="1069"/>
      <c r="K424" s="1069"/>
      <c r="L424" s="1069"/>
      <c r="M424" s="1069"/>
      <c r="N424" s="1069"/>
    </row>
    <row r="425" spans="1:14" x14ac:dyDescent="0.2">
      <c r="A425" s="1028" t="s">
        <v>923</v>
      </c>
      <c r="B425" s="1028"/>
      <c r="C425" s="1028"/>
      <c r="D425" s="1028"/>
      <c r="E425" s="1028"/>
      <c r="F425" s="1028"/>
      <c r="G425" s="1028"/>
      <c r="H425" s="1028"/>
      <c r="I425" s="1028"/>
      <c r="J425" s="1028"/>
      <c r="K425" s="1028"/>
      <c r="L425" s="1028"/>
      <c r="M425" s="1028"/>
      <c r="N425" s="1028"/>
    </row>
    <row r="426" spans="1:14" ht="7.5" customHeight="1" x14ac:dyDescent="0.2">
      <c r="A426" s="1030"/>
      <c r="B426" s="1030"/>
      <c r="C426" s="1030"/>
      <c r="D426" s="1030"/>
      <c r="E426" s="1030"/>
      <c r="F426" s="1030"/>
      <c r="G426" s="1030"/>
      <c r="H426" s="1030"/>
      <c r="I426" s="1030"/>
      <c r="J426" s="1030"/>
      <c r="K426" s="1030"/>
      <c r="L426" s="1030"/>
      <c r="M426" s="1030"/>
      <c r="N426" s="1030"/>
    </row>
    <row r="427" spans="1:14" ht="11.25" customHeight="1" x14ac:dyDescent="0.2">
      <c r="A427" s="132" t="s">
        <v>968</v>
      </c>
      <c r="B427" s="1006" t="s">
        <v>970</v>
      </c>
      <c r="C427" s="1007"/>
      <c r="D427" s="1007"/>
      <c r="E427" s="1007"/>
      <c r="F427" s="1007"/>
      <c r="G427" s="1007"/>
      <c r="H427" s="1008"/>
      <c r="I427" s="1070" t="s">
        <v>972</v>
      </c>
      <c r="J427" s="1071"/>
      <c r="K427" s="1071"/>
      <c r="L427" s="1071"/>
      <c r="M427" s="1071"/>
      <c r="N427" s="1071"/>
    </row>
    <row r="428" spans="1:14" ht="11.25" customHeight="1" thickBot="1" x14ac:dyDescent="0.25">
      <c r="A428" s="139"/>
      <c r="B428" s="1050" t="s">
        <v>971</v>
      </c>
      <c r="C428" s="1066"/>
      <c r="D428" s="1066"/>
      <c r="E428" s="1066"/>
      <c r="F428" s="1066"/>
      <c r="G428" s="1066"/>
      <c r="H428" s="1051"/>
      <c r="I428" s="1067" t="s">
        <v>973</v>
      </c>
      <c r="J428" s="1068"/>
      <c r="K428" s="1068"/>
      <c r="L428" s="1068"/>
      <c r="M428" s="1068"/>
      <c r="N428" s="1068"/>
    </row>
    <row r="429" spans="1:14" ht="11.25" customHeight="1" x14ac:dyDescent="0.2">
      <c r="A429" s="132" t="s">
        <v>969</v>
      </c>
      <c r="B429" s="560" t="s">
        <v>1058</v>
      </c>
      <c r="C429" s="561" t="s">
        <v>939</v>
      </c>
      <c r="D429" s="561" t="s">
        <v>978</v>
      </c>
      <c r="E429" s="561" t="s">
        <v>980</v>
      </c>
      <c r="F429" s="561" t="s">
        <v>946</v>
      </c>
      <c r="G429" s="561" t="s">
        <v>1527</v>
      </c>
      <c r="H429" s="561" t="s">
        <v>950</v>
      </c>
      <c r="I429" s="35" t="s">
        <v>939</v>
      </c>
      <c r="J429" s="35" t="s">
        <v>978</v>
      </c>
      <c r="K429" s="35" t="s">
        <v>980</v>
      </c>
      <c r="L429" s="35" t="s">
        <v>946</v>
      </c>
      <c r="M429" s="561" t="s">
        <v>1527</v>
      </c>
      <c r="N429" s="36" t="s">
        <v>950</v>
      </c>
    </row>
    <row r="430" spans="1:14" ht="11.25" customHeight="1" x14ac:dyDescent="0.2">
      <c r="A430" s="139"/>
      <c r="B430" s="560" t="s">
        <v>974</v>
      </c>
      <c r="C430" s="560" t="s">
        <v>940</v>
      </c>
      <c r="D430" s="560" t="s">
        <v>979</v>
      </c>
      <c r="E430" s="560" t="s">
        <v>981</v>
      </c>
      <c r="F430" s="560" t="s">
        <v>947</v>
      </c>
      <c r="G430" s="560" t="s">
        <v>1528</v>
      </c>
      <c r="H430" s="560" t="s">
        <v>951</v>
      </c>
      <c r="I430" s="35" t="s">
        <v>940</v>
      </c>
      <c r="J430" s="35" t="s">
        <v>979</v>
      </c>
      <c r="K430" s="35" t="s">
        <v>981</v>
      </c>
      <c r="L430" s="35" t="s">
        <v>947</v>
      </c>
      <c r="M430" s="560" t="s">
        <v>1528</v>
      </c>
      <c r="N430" s="36" t="s">
        <v>951</v>
      </c>
    </row>
    <row r="431" spans="1:14" ht="11.25" customHeight="1" x14ac:dyDescent="0.2">
      <c r="A431" s="139"/>
      <c r="B431" s="560"/>
      <c r="C431" s="562"/>
      <c r="D431" s="562"/>
      <c r="E431" s="562"/>
      <c r="F431" s="560"/>
      <c r="G431" s="560"/>
      <c r="H431" s="560"/>
      <c r="I431" s="37"/>
      <c r="J431" s="37"/>
      <c r="K431" s="37"/>
      <c r="L431" s="35"/>
      <c r="M431" s="560"/>
      <c r="N431" s="36"/>
    </row>
    <row r="432" spans="1:14" ht="11.25" customHeight="1" x14ac:dyDescent="0.2">
      <c r="A432" s="139"/>
      <c r="B432" s="560" t="s">
        <v>1115</v>
      </c>
      <c r="C432" s="560" t="s">
        <v>976</v>
      </c>
      <c r="D432" s="560" t="s">
        <v>943</v>
      </c>
      <c r="E432" s="560" t="s">
        <v>948</v>
      </c>
      <c r="F432" s="560" t="s">
        <v>948</v>
      </c>
      <c r="G432" s="560" t="s">
        <v>1530</v>
      </c>
      <c r="H432" s="560" t="s">
        <v>479</v>
      </c>
      <c r="I432" s="35" t="s">
        <v>976</v>
      </c>
      <c r="J432" s="35" t="s">
        <v>943</v>
      </c>
      <c r="K432" s="35" t="s">
        <v>948</v>
      </c>
      <c r="L432" s="35" t="s">
        <v>948</v>
      </c>
      <c r="M432" s="560" t="s">
        <v>1530</v>
      </c>
      <c r="N432" s="36" t="s">
        <v>479</v>
      </c>
    </row>
    <row r="433" spans="1:14" ht="11.25" customHeight="1" x14ac:dyDescent="0.2">
      <c r="A433" s="362"/>
      <c r="B433" s="563" t="s">
        <v>1116</v>
      </c>
      <c r="C433" s="563" t="s">
        <v>977</v>
      </c>
      <c r="D433" s="564"/>
      <c r="E433" s="563" t="s">
        <v>982</v>
      </c>
      <c r="F433" s="565" t="s">
        <v>949</v>
      </c>
      <c r="G433" s="563" t="s">
        <v>1529</v>
      </c>
      <c r="H433" s="563" t="s">
        <v>953</v>
      </c>
      <c r="I433" s="363" t="s">
        <v>977</v>
      </c>
      <c r="J433" s="364"/>
      <c r="K433" s="363" t="s">
        <v>982</v>
      </c>
      <c r="L433" s="365" t="s">
        <v>949</v>
      </c>
      <c r="M433" s="563" t="s">
        <v>1529</v>
      </c>
      <c r="N433" s="366" t="s">
        <v>953</v>
      </c>
    </row>
    <row r="434" spans="1:14" ht="11.25" customHeight="1" x14ac:dyDescent="0.2">
      <c r="A434" s="131"/>
      <c r="B434" s="21"/>
      <c r="C434" s="21"/>
      <c r="D434" s="21"/>
      <c r="E434" s="21"/>
      <c r="F434" s="21"/>
      <c r="G434" s="21"/>
      <c r="H434" s="21"/>
      <c r="I434" s="25"/>
      <c r="J434" s="25"/>
      <c r="K434" s="25"/>
      <c r="L434" s="25"/>
      <c r="M434" s="25"/>
      <c r="N434" s="25"/>
    </row>
    <row r="435" spans="1:14" s="90" customFormat="1" ht="11.25" customHeight="1" x14ac:dyDescent="0.2">
      <c r="A435" s="141">
        <v>1970</v>
      </c>
      <c r="B435" s="9">
        <v>15957</v>
      </c>
      <c r="C435" s="9">
        <v>377</v>
      </c>
      <c r="D435" s="9">
        <v>146</v>
      </c>
      <c r="E435" s="9">
        <v>231</v>
      </c>
      <c r="F435" s="9">
        <v>-321</v>
      </c>
      <c r="G435" s="9"/>
      <c r="H435" s="9">
        <v>-90</v>
      </c>
      <c r="I435" s="26">
        <v>23.6</v>
      </c>
      <c r="J435" s="26">
        <v>9.1</v>
      </c>
      <c r="K435" s="26">
        <v>14.4</v>
      </c>
      <c r="L435" s="26">
        <v>-20.100000000000001</v>
      </c>
      <c r="M435" s="26"/>
      <c r="N435" s="26">
        <v>-5.6</v>
      </c>
    </row>
    <row r="436" spans="1:14" s="90" customFormat="1" ht="11.25" customHeight="1" x14ac:dyDescent="0.2">
      <c r="A436" s="141">
        <v>1971</v>
      </c>
      <c r="B436" s="9">
        <v>15817</v>
      </c>
      <c r="C436" s="9">
        <v>364</v>
      </c>
      <c r="D436" s="9">
        <v>140</v>
      </c>
      <c r="E436" s="9">
        <v>224</v>
      </c>
      <c r="F436" s="9">
        <v>-110</v>
      </c>
      <c r="G436" s="9"/>
      <c r="H436" s="9">
        <v>-140</v>
      </c>
      <c r="I436" s="26">
        <v>22.9</v>
      </c>
      <c r="J436" s="26">
        <v>8.8000000000000007</v>
      </c>
      <c r="K436" s="26">
        <v>14.1</v>
      </c>
      <c r="L436" s="26">
        <v>-6.9</v>
      </c>
      <c r="M436" s="26"/>
      <c r="N436" s="26">
        <v>-8.8000000000000007</v>
      </c>
    </row>
    <row r="437" spans="1:14" s="90" customFormat="1" ht="11.25" customHeight="1" x14ac:dyDescent="0.2">
      <c r="A437" s="141">
        <v>1972</v>
      </c>
      <c r="B437" s="9">
        <v>16032</v>
      </c>
      <c r="C437" s="9">
        <v>354</v>
      </c>
      <c r="D437" s="9">
        <v>144</v>
      </c>
      <c r="E437" s="9">
        <v>210</v>
      </c>
      <c r="F437" s="9">
        <v>5</v>
      </c>
      <c r="G437" s="9"/>
      <c r="H437" s="9">
        <v>215</v>
      </c>
      <c r="I437" s="26">
        <v>22.2</v>
      </c>
      <c r="J437" s="26">
        <v>9</v>
      </c>
      <c r="K437" s="26">
        <v>13.2</v>
      </c>
      <c r="L437" s="26">
        <v>0.3</v>
      </c>
      <c r="M437" s="26"/>
      <c r="N437" s="26">
        <v>13.5</v>
      </c>
    </row>
    <row r="438" spans="1:14" s="90" customFormat="1" ht="11.25" customHeight="1" x14ac:dyDescent="0.2">
      <c r="A438" s="141">
        <v>1973</v>
      </c>
      <c r="B438" s="9">
        <v>16378</v>
      </c>
      <c r="C438" s="9">
        <v>323</v>
      </c>
      <c r="D438" s="9">
        <v>144</v>
      </c>
      <c r="E438" s="9">
        <v>179</v>
      </c>
      <c r="F438" s="9">
        <v>167</v>
      </c>
      <c r="G438" s="9"/>
      <c r="H438" s="9">
        <v>346</v>
      </c>
      <c r="I438" s="26">
        <v>19.899999999999999</v>
      </c>
      <c r="J438" s="26">
        <v>8.9</v>
      </c>
      <c r="K438" s="26">
        <v>11</v>
      </c>
      <c r="L438" s="26">
        <v>10.3</v>
      </c>
      <c r="M438" s="26"/>
      <c r="N438" s="26">
        <v>21.4</v>
      </c>
    </row>
    <row r="439" spans="1:14" s="90" customFormat="1" ht="11.25" customHeight="1" x14ac:dyDescent="0.2">
      <c r="A439" s="141">
        <v>1974</v>
      </c>
      <c r="B439" s="9">
        <v>16533</v>
      </c>
      <c r="C439" s="9">
        <v>299</v>
      </c>
      <c r="D439" s="9">
        <v>146</v>
      </c>
      <c r="E439" s="9">
        <v>153</v>
      </c>
      <c r="F439" s="9">
        <v>2</v>
      </c>
      <c r="G439" s="9"/>
      <c r="H439" s="9">
        <v>155</v>
      </c>
      <c r="I439" s="26">
        <v>18.2</v>
      </c>
      <c r="J439" s="26">
        <v>8.9</v>
      </c>
      <c r="K439" s="26">
        <v>9.3000000000000007</v>
      </c>
      <c r="L439" s="26">
        <v>0.1</v>
      </c>
      <c r="M439" s="26"/>
      <c r="N439" s="26">
        <v>9.4</v>
      </c>
    </row>
    <row r="440" spans="1:14" s="90" customFormat="1" ht="11.25" customHeight="1" x14ac:dyDescent="0.2">
      <c r="A440" s="141">
        <v>1975</v>
      </c>
      <c r="B440" s="9">
        <v>16713</v>
      </c>
      <c r="C440" s="9">
        <v>321</v>
      </c>
      <c r="D440" s="9">
        <v>127</v>
      </c>
      <c r="E440" s="9">
        <v>194</v>
      </c>
      <c r="F440" s="9">
        <v>-14</v>
      </c>
      <c r="G440" s="9"/>
      <c r="H440" s="9">
        <v>180</v>
      </c>
      <c r="I440" s="26">
        <v>19.3</v>
      </c>
      <c r="J440" s="26">
        <v>7.6</v>
      </c>
      <c r="K440" s="26">
        <v>11.7</v>
      </c>
      <c r="L440" s="26">
        <v>-0.8</v>
      </c>
      <c r="M440" s="26"/>
      <c r="N440" s="26">
        <v>10.8</v>
      </c>
    </row>
    <row r="441" spans="1:14" s="90" customFormat="1" ht="11.25" customHeight="1" x14ac:dyDescent="0.2">
      <c r="A441" s="141">
        <v>1976</v>
      </c>
      <c r="B441" s="9">
        <v>16767</v>
      </c>
      <c r="C441" s="9">
        <v>269</v>
      </c>
      <c r="D441" s="9">
        <v>148</v>
      </c>
      <c r="E441" s="9">
        <v>121</v>
      </c>
      <c r="F441" s="9">
        <v>-67</v>
      </c>
      <c r="G441" s="9"/>
      <c r="H441" s="9">
        <v>54</v>
      </c>
      <c r="I441" s="26">
        <v>16.100000000000001</v>
      </c>
      <c r="J441" s="26">
        <v>8.8000000000000007</v>
      </c>
      <c r="K441" s="26">
        <v>7.2</v>
      </c>
      <c r="L441" s="26">
        <v>-4</v>
      </c>
      <c r="M441" s="26"/>
      <c r="N441" s="26">
        <v>3.2</v>
      </c>
    </row>
    <row r="442" spans="1:14" s="90" customFormat="1" ht="11.25" customHeight="1" x14ac:dyDescent="0.2">
      <c r="A442" s="141">
        <v>1977</v>
      </c>
      <c r="B442" s="9">
        <v>16848</v>
      </c>
      <c r="C442" s="9">
        <v>265</v>
      </c>
      <c r="D442" s="9">
        <v>125</v>
      </c>
      <c r="E442" s="9">
        <v>140</v>
      </c>
      <c r="F442" s="9">
        <v>-59</v>
      </c>
      <c r="G442" s="9"/>
      <c r="H442" s="9">
        <v>81</v>
      </c>
      <c r="I442" s="26">
        <v>15.8</v>
      </c>
      <c r="J442" s="26">
        <v>7.4</v>
      </c>
      <c r="K442" s="26">
        <v>8.3000000000000007</v>
      </c>
      <c r="L442" s="26">
        <v>-3.5</v>
      </c>
      <c r="M442" s="26"/>
      <c r="N442" s="26">
        <v>4.8</v>
      </c>
    </row>
    <row r="443" spans="1:14" s="90" customFormat="1" ht="11.25" customHeight="1" x14ac:dyDescent="0.2">
      <c r="A443" s="141">
        <v>1978</v>
      </c>
      <c r="B443" s="9">
        <v>16831</v>
      </c>
      <c r="C443" s="9">
        <v>240</v>
      </c>
      <c r="D443" s="9">
        <v>139</v>
      </c>
      <c r="E443" s="9">
        <v>101</v>
      </c>
      <c r="F443" s="9">
        <v>-118</v>
      </c>
      <c r="G443" s="9"/>
      <c r="H443" s="9">
        <v>-17</v>
      </c>
      <c r="I443" s="26">
        <v>14.3</v>
      </c>
      <c r="J443" s="26">
        <v>8.3000000000000007</v>
      </c>
      <c r="K443" s="26">
        <v>6</v>
      </c>
      <c r="L443" s="26">
        <v>-7</v>
      </c>
      <c r="M443" s="26"/>
      <c r="N443" s="26">
        <v>-1</v>
      </c>
    </row>
    <row r="444" spans="1:14" s="90" customFormat="1" ht="11.25" customHeight="1" x14ac:dyDescent="0.2">
      <c r="A444" s="141">
        <v>1979</v>
      </c>
      <c r="B444" s="9">
        <v>16865</v>
      </c>
      <c r="C444" s="9">
        <v>272</v>
      </c>
      <c r="D444" s="9">
        <v>136</v>
      </c>
      <c r="E444" s="9">
        <v>136</v>
      </c>
      <c r="F444" s="9">
        <v>-102</v>
      </c>
      <c r="G444" s="9"/>
      <c r="H444" s="9">
        <v>34</v>
      </c>
      <c r="I444" s="26">
        <v>16.100000000000001</v>
      </c>
      <c r="J444" s="26">
        <v>8.1</v>
      </c>
      <c r="K444" s="26">
        <v>8.1</v>
      </c>
      <c r="L444" s="26">
        <v>-6.1</v>
      </c>
      <c r="M444" s="26"/>
      <c r="N444" s="26">
        <v>2</v>
      </c>
    </row>
    <row r="445" spans="1:14" s="90" customFormat="1" ht="11.25" customHeight="1" x14ac:dyDescent="0.2">
      <c r="A445" s="141">
        <v>1980</v>
      </c>
      <c r="B445" s="9">
        <v>17021</v>
      </c>
      <c r="C445" s="9">
        <v>255</v>
      </c>
      <c r="D445" s="9">
        <v>144</v>
      </c>
      <c r="E445" s="9">
        <v>111</v>
      </c>
      <c r="F445" s="9">
        <v>45</v>
      </c>
      <c r="G445" s="9"/>
      <c r="H445" s="9">
        <v>156</v>
      </c>
      <c r="I445" s="26">
        <v>15.1</v>
      </c>
      <c r="J445" s="26">
        <v>8.5</v>
      </c>
      <c r="K445" s="26">
        <v>6.6</v>
      </c>
      <c r="L445" s="26">
        <v>2.7</v>
      </c>
      <c r="M445" s="26"/>
      <c r="N445" s="26">
        <v>9.1999999999999993</v>
      </c>
    </row>
    <row r="446" spans="1:14" s="90" customFormat="1" ht="11.25" customHeight="1" x14ac:dyDescent="0.2">
      <c r="A446" s="141">
        <v>1981</v>
      </c>
      <c r="B446" s="9">
        <v>16958</v>
      </c>
      <c r="C446" s="9">
        <v>263</v>
      </c>
      <c r="D446" s="9">
        <v>119</v>
      </c>
      <c r="E446" s="9">
        <v>144</v>
      </c>
      <c r="F446" s="9">
        <v>-8</v>
      </c>
      <c r="G446" s="9"/>
      <c r="H446" s="9">
        <v>-63</v>
      </c>
      <c r="I446" s="26">
        <v>15.5</v>
      </c>
      <c r="J446" s="26">
        <v>7</v>
      </c>
      <c r="K446" s="26">
        <v>8.5</v>
      </c>
      <c r="L446" s="26">
        <v>-0.5</v>
      </c>
      <c r="M446" s="26"/>
      <c r="N446" s="26">
        <v>-3.7</v>
      </c>
    </row>
    <row r="447" spans="1:14" s="90" customFormat="1" ht="11.25" customHeight="1" x14ac:dyDescent="0.2">
      <c r="A447" s="141">
        <v>1982</v>
      </c>
      <c r="B447" s="9">
        <v>17015</v>
      </c>
      <c r="C447" s="9">
        <v>242</v>
      </c>
      <c r="D447" s="9">
        <v>137</v>
      </c>
      <c r="E447" s="9">
        <v>105</v>
      </c>
      <c r="F447" s="9">
        <v>-48</v>
      </c>
      <c r="G447" s="9"/>
      <c r="H447" s="9">
        <v>57</v>
      </c>
      <c r="I447" s="26">
        <v>14.2</v>
      </c>
      <c r="J447" s="26">
        <v>8.1</v>
      </c>
      <c r="K447" s="26">
        <v>6.2</v>
      </c>
      <c r="L447" s="26">
        <v>-2.8</v>
      </c>
      <c r="M447" s="26"/>
      <c r="N447" s="26">
        <v>3.4</v>
      </c>
    </row>
    <row r="448" spans="1:14" s="90" customFormat="1" ht="11.25" customHeight="1" x14ac:dyDescent="0.2">
      <c r="A448" s="141">
        <v>1983</v>
      </c>
      <c r="B448" s="9">
        <v>17031</v>
      </c>
      <c r="C448" s="9">
        <v>240</v>
      </c>
      <c r="D448" s="9">
        <v>136</v>
      </c>
      <c r="E448" s="9">
        <v>104</v>
      </c>
      <c r="F448" s="9">
        <v>-88</v>
      </c>
      <c r="G448" s="9"/>
      <c r="H448" s="9">
        <v>16</v>
      </c>
      <c r="I448" s="26">
        <v>14.1</v>
      </c>
      <c r="J448" s="26">
        <v>8</v>
      </c>
      <c r="K448" s="26">
        <v>6.1</v>
      </c>
      <c r="L448" s="26">
        <v>-5.2</v>
      </c>
      <c r="M448" s="26"/>
      <c r="N448" s="26">
        <v>0.9</v>
      </c>
    </row>
    <row r="449" spans="1:14" s="90" customFormat="1" ht="11.25" customHeight="1" x14ac:dyDescent="0.2">
      <c r="A449" s="141">
        <v>1984</v>
      </c>
      <c r="B449" s="9">
        <v>17047</v>
      </c>
      <c r="C449" s="9">
        <v>235</v>
      </c>
      <c r="D449" s="9">
        <v>138</v>
      </c>
      <c r="E449" s="9">
        <v>97</v>
      </c>
      <c r="F449" s="9">
        <v>-81</v>
      </c>
      <c r="G449" s="9"/>
      <c r="H449" s="9">
        <v>16</v>
      </c>
      <c r="I449" s="26">
        <v>13.8</v>
      </c>
      <c r="J449" s="26">
        <v>8.1</v>
      </c>
      <c r="K449" s="26">
        <v>5.7</v>
      </c>
      <c r="L449" s="26">
        <v>-4.8</v>
      </c>
      <c r="M449" s="26"/>
      <c r="N449" s="26">
        <v>0.9</v>
      </c>
    </row>
    <row r="450" spans="1:14" s="90" customFormat="1" ht="11.25" customHeight="1" x14ac:dyDescent="0.2">
      <c r="A450" s="141">
        <v>1985</v>
      </c>
      <c r="B450" s="9">
        <v>17049</v>
      </c>
      <c r="C450" s="9">
        <v>213</v>
      </c>
      <c r="D450" s="9">
        <v>134</v>
      </c>
      <c r="E450" s="9">
        <v>79</v>
      </c>
      <c r="F450" s="9">
        <v>-77</v>
      </c>
      <c r="G450" s="9"/>
      <c r="H450" s="9">
        <v>2</v>
      </c>
      <c r="I450" s="26">
        <v>12.5</v>
      </c>
      <c r="J450" s="26">
        <v>7.9</v>
      </c>
      <c r="K450" s="26">
        <v>4.5999999999999996</v>
      </c>
      <c r="L450" s="26">
        <v>-4.5</v>
      </c>
      <c r="M450" s="26"/>
      <c r="N450" s="26">
        <v>0.1</v>
      </c>
    </row>
    <row r="451" spans="1:14" s="90" customFormat="1" ht="11.25" customHeight="1" x14ac:dyDescent="0.2">
      <c r="A451" s="141">
        <v>1986</v>
      </c>
      <c r="B451" s="9">
        <v>17087</v>
      </c>
      <c r="C451" s="9">
        <v>194</v>
      </c>
      <c r="D451" s="9">
        <v>120</v>
      </c>
      <c r="E451" s="9">
        <v>74</v>
      </c>
      <c r="F451" s="9">
        <v>-36</v>
      </c>
      <c r="G451" s="9"/>
      <c r="H451" s="9">
        <v>38</v>
      </c>
      <c r="I451" s="26">
        <v>11.4</v>
      </c>
      <c r="J451" s="26">
        <v>7</v>
      </c>
      <c r="K451" s="26">
        <v>4.3</v>
      </c>
      <c r="L451" s="26">
        <v>-2.1</v>
      </c>
      <c r="M451" s="26"/>
      <c r="N451" s="26">
        <v>2.2000000000000002</v>
      </c>
    </row>
    <row r="452" spans="1:14" s="90" customFormat="1" ht="11.25" customHeight="1" x14ac:dyDescent="0.2">
      <c r="A452" s="141">
        <v>1987</v>
      </c>
      <c r="B452" s="9">
        <v>17134</v>
      </c>
      <c r="C452" s="9">
        <v>191</v>
      </c>
      <c r="D452" s="9">
        <v>106</v>
      </c>
      <c r="E452" s="9">
        <v>85</v>
      </c>
      <c r="F452" s="9">
        <v>-38</v>
      </c>
      <c r="G452" s="9"/>
      <c r="H452" s="9">
        <v>47</v>
      </c>
      <c r="I452" s="26">
        <v>11.2</v>
      </c>
      <c r="J452" s="26">
        <v>6.2</v>
      </c>
      <c r="K452" s="26">
        <v>5</v>
      </c>
      <c r="L452" s="26">
        <v>-2.2000000000000002</v>
      </c>
      <c r="M452" s="26"/>
      <c r="N452" s="26">
        <v>2.7</v>
      </c>
    </row>
    <row r="453" spans="1:14" s="90" customFormat="1" ht="11.25" customHeight="1" x14ac:dyDescent="0.2">
      <c r="A453" s="141">
        <v>1988</v>
      </c>
      <c r="B453" s="9">
        <v>17165</v>
      </c>
      <c r="C453" s="9">
        <v>201</v>
      </c>
      <c r="D453" s="9">
        <v>114</v>
      </c>
      <c r="E453" s="9">
        <v>87</v>
      </c>
      <c r="F453" s="9">
        <v>-56</v>
      </c>
      <c r="G453" s="9"/>
      <c r="H453" s="9">
        <v>31</v>
      </c>
      <c r="I453" s="26">
        <v>11.7</v>
      </c>
      <c r="J453" s="26">
        <v>6.6</v>
      </c>
      <c r="K453" s="26">
        <v>5.0999999999999996</v>
      </c>
      <c r="L453" s="26">
        <v>-3.3</v>
      </c>
      <c r="M453" s="26"/>
      <c r="N453" s="26">
        <v>1.8</v>
      </c>
    </row>
    <row r="454" spans="1:14" s="90" customFormat="1" ht="11.25" customHeight="1" x14ac:dyDescent="0.2">
      <c r="A454" s="141">
        <v>1989</v>
      </c>
      <c r="B454" s="9">
        <v>17190</v>
      </c>
      <c r="C454" s="9">
        <v>200</v>
      </c>
      <c r="D454" s="9">
        <v>124</v>
      </c>
      <c r="E454" s="9">
        <v>76</v>
      </c>
      <c r="F454" s="9">
        <v>-51</v>
      </c>
      <c r="G454" s="9"/>
      <c r="H454" s="9">
        <v>25</v>
      </c>
      <c r="I454" s="26">
        <v>11.6</v>
      </c>
      <c r="J454" s="26">
        <v>7.2</v>
      </c>
      <c r="K454" s="26">
        <v>4.4000000000000004</v>
      </c>
      <c r="L454" s="26">
        <v>-3</v>
      </c>
      <c r="M454" s="26"/>
      <c r="N454" s="26">
        <v>1.5</v>
      </c>
    </row>
    <row r="455" spans="1:14" s="90" customFormat="1" ht="11.25" customHeight="1" x14ac:dyDescent="0.2">
      <c r="A455" s="141">
        <v>1990</v>
      </c>
      <c r="B455" s="9">
        <v>17181</v>
      </c>
      <c r="C455" s="9">
        <v>214</v>
      </c>
      <c r="D455" s="9">
        <v>145</v>
      </c>
      <c r="E455" s="9">
        <v>69</v>
      </c>
      <c r="F455" s="9">
        <v>-78</v>
      </c>
      <c r="G455" s="9"/>
      <c r="H455" s="9">
        <v>-9</v>
      </c>
      <c r="I455" s="26">
        <v>12.5</v>
      </c>
      <c r="J455" s="26">
        <v>8.4</v>
      </c>
      <c r="K455" s="26">
        <v>4</v>
      </c>
      <c r="L455" s="26">
        <v>-4.5</v>
      </c>
      <c r="M455" s="26"/>
      <c r="N455" s="26">
        <v>-0.5</v>
      </c>
    </row>
    <row r="456" spans="1:14" s="90" customFormat="1" ht="11.25" customHeight="1" x14ac:dyDescent="0.2">
      <c r="A456" s="141">
        <v>1991</v>
      </c>
      <c r="B456" s="9">
        <v>17234</v>
      </c>
      <c r="C456" s="9">
        <v>195</v>
      </c>
      <c r="D456" s="9">
        <v>111</v>
      </c>
      <c r="E456" s="9">
        <v>84</v>
      </c>
      <c r="F456" s="9">
        <v>-21</v>
      </c>
      <c r="G456" s="9"/>
      <c r="H456" s="9">
        <v>53</v>
      </c>
      <c r="I456" s="26">
        <v>11.3</v>
      </c>
      <c r="J456" s="26">
        <v>6.5</v>
      </c>
      <c r="K456" s="26">
        <v>4.9000000000000004</v>
      </c>
      <c r="L456" s="26">
        <v>-1.2</v>
      </c>
      <c r="M456" s="26"/>
      <c r="N456" s="26">
        <v>3.1</v>
      </c>
    </row>
    <row r="457" spans="1:14" s="90" customFormat="1" ht="11.25" customHeight="1" x14ac:dyDescent="0.2">
      <c r="A457" s="141">
        <v>1992</v>
      </c>
      <c r="B457" s="9">
        <v>17355</v>
      </c>
      <c r="C457" s="9">
        <v>244</v>
      </c>
      <c r="D457" s="9">
        <v>132</v>
      </c>
      <c r="E457" s="9">
        <v>112</v>
      </c>
      <c r="F457" s="9">
        <v>9</v>
      </c>
      <c r="G457" s="9"/>
      <c r="H457" s="9">
        <v>121</v>
      </c>
      <c r="I457" s="26">
        <v>14.1</v>
      </c>
      <c r="J457" s="26">
        <v>7.6</v>
      </c>
      <c r="K457" s="26">
        <v>6.5</v>
      </c>
      <c r="L457" s="26">
        <v>0.5</v>
      </c>
      <c r="M457" s="26"/>
      <c r="N457" s="26">
        <v>7</v>
      </c>
    </row>
    <row r="458" spans="1:14" s="90" customFormat="1" ht="11.25" customHeight="1" x14ac:dyDescent="0.2">
      <c r="A458" s="141">
        <v>1993</v>
      </c>
      <c r="B458" s="9">
        <v>17395</v>
      </c>
      <c r="C458" s="9">
        <v>194</v>
      </c>
      <c r="D458" s="9">
        <v>126</v>
      </c>
      <c r="E458" s="9">
        <v>68</v>
      </c>
      <c r="F458" s="9">
        <v>-28</v>
      </c>
      <c r="G458" s="9"/>
      <c r="H458" s="9">
        <v>40</v>
      </c>
      <c r="I458" s="26">
        <v>11.2</v>
      </c>
      <c r="J458" s="26">
        <v>7.3</v>
      </c>
      <c r="K458" s="26">
        <v>3.9</v>
      </c>
      <c r="L458" s="26">
        <v>-1.6</v>
      </c>
      <c r="M458" s="26"/>
      <c r="N458" s="26">
        <v>2.2999999999999998</v>
      </c>
    </row>
    <row r="459" spans="1:14" s="90" customFormat="1" ht="11.25" customHeight="1" x14ac:dyDescent="0.2">
      <c r="A459" s="141">
        <v>1994</v>
      </c>
      <c r="B459" s="9">
        <v>17426</v>
      </c>
      <c r="C459" s="9">
        <v>192</v>
      </c>
      <c r="D459" s="9">
        <v>115</v>
      </c>
      <c r="E459" s="9">
        <v>77</v>
      </c>
      <c r="F459" s="9">
        <v>-46</v>
      </c>
      <c r="G459" s="9"/>
      <c r="H459" s="9">
        <v>31</v>
      </c>
      <c r="I459" s="26">
        <v>11</v>
      </c>
      <c r="J459" s="26">
        <v>6.6</v>
      </c>
      <c r="K459" s="26">
        <v>4.4000000000000004</v>
      </c>
      <c r="L459" s="26">
        <v>-2.6</v>
      </c>
      <c r="M459" s="26"/>
      <c r="N459" s="26">
        <v>1.8</v>
      </c>
    </row>
    <row r="460" spans="1:14" s="90" customFormat="1" ht="11.25" customHeight="1" x14ac:dyDescent="0.2">
      <c r="A460" s="141">
        <v>1995</v>
      </c>
      <c r="B460" s="9">
        <v>17533</v>
      </c>
      <c r="C460" s="9">
        <v>190</v>
      </c>
      <c r="D460" s="9">
        <v>120</v>
      </c>
      <c r="E460" s="9">
        <v>70</v>
      </c>
      <c r="F460" s="9">
        <v>37</v>
      </c>
      <c r="G460" s="9"/>
      <c r="H460" s="9">
        <v>107</v>
      </c>
      <c r="I460" s="26">
        <v>10.9</v>
      </c>
      <c r="J460" s="26">
        <v>6.9</v>
      </c>
      <c r="K460" s="26">
        <v>4</v>
      </c>
      <c r="L460" s="26">
        <v>2.1</v>
      </c>
      <c r="M460" s="26"/>
      <c r="N460" s="26">
        <v>6.1</v>
      </c>
    </row>
    <row r="461" spans="1:14" s="90" customFormat="1" ht="11.25" customHeight="1" x14ac:dyDescent="0.2">
      <c r="A461" s="141">
        <v>1996</v>
      </c>
      <c r="B461" s="9">
        <v>17593</v>
      </c>
      <c r="C461" s="9">
        <v>219</v>
      </c>
      <c r="D461" s="9">
        <v>123</v>
      </c>
      <c r="E461" s="9">
        <v>96</v>
      </c>
      <c r="F461" s="9">
        <v>-36</v>
      </c>
      <c r="G461" s="9"/>
      <c r="H461" s="9">
        <v>60</v>
      </c>
      <c r="I461" s="26">
        <v>12.5</v>
      </c>
      <c r="J461" s="26">
        <v>7</v>
      </c>
      <c r="K461" s="26">
        <v>5.5</v>
      </c>
      <c r="L461" s="26">
        <v>-2</v>
      </c>
      <c r="M461" s="26"/>
      <c r="N461" s="26">
        <v>3.4</v>
      </c>
    </row>
    <row r="462" spans="1:14" s="90" customFormat="1" ht="11.25" customHeight="1" x14ac:dyDescent="0.2">
      <c r="A462" s="141">
        <v>1997</v>
      </c>
      <c r="B462" s="9">
        <v>17650</v>
      </c>
      <c r="C462" s="9">
        <v>231</v>
      </c>
      <c r="D462" s="9">
        <v>135</v>
      </c>
      <c r="E462" s="9">
        <v>96</v>
      </c>
      <c r="F462" s="9">
        <v>-39</v>
      </c>
      <c r="G462" s="9"/>
      <c r="H462" s="9">
        <v>57</v>
      </c>
      <c r="I462" s="26">
        <v>13.1</v>
      </c>
      <c r="J462" s="26">
        <v>7.7</v>
      </c>
      <c r="K462" s="26">
        <v>5.4</v>
      </c>
      <c r="L462" s="26">
        <v>-2.2000000000000002</v>
      </c>
      <c r="M462" s="26"/>
      <c r="N462" s="26">
        <v>3.2</v>
      </c>
    </row>
    <row r="463" spans="1:14" s="90" customFormat="1" ht="11.25" customHeight="1" x14ac:dyDescent="0.2">
      <c r="A463" s="141">
        <v>1998</v>
      </c>
      <c r="B463" s="9">
        <v>17651</v>
      </c>
      <c r="C463" s="9">
        <v>212</v>
      </c>
      <c r="D463" s="9">
        <v>147</v>
      </c>
      <c r="E463" s="9">
        <v>65</v>
      </c>
      <c r="F463" s="9">
        <v>-64</v>
      </c>
      <c r="G463" s="9"/>
      <c r="H463" s="9">
        <v>1</v>
      </c>
      <c r="I463" s="26">
        <v>12</v>
      </c>
      <c r="J463" s="26">
        <v>8.3000000000000007</v>
      </c>
      <c r="K463" s="26">
        <v>3.7</v>
      </c>
      <c r="L463" s="26">
        <v>-3.6</v>
      </c>
      <c r="M463" s="26"/>
      <c r="N463" s="26">
        <v>0.1</v>
      </c>
    </row>
    <row r="464" spans="1:14" s="90" customFormat="1" ht="11.25" customHeight="1" x14ac:dyDescent="0.2">
      <c r="A464" s="141">
        <v>1999</v>
      </c>
      <c r="B464" s="9">
        <v>17735</v>
      </c>
      <c r="C464" s="9">
        <v>206</v>
      </c>
      <c r="D464" s="9">
        <v>137</v>
      </c>
      <c r="E464" s="9">
        <v>69</v>
      </c>
      <c r="F464" s="9">
        <v>15</v>
      </c>
      <c r="G464" s="9"/>
      <c r="H464" s="9">
        <v>84</v>
      </c>
      <c r="I464" s="26">
        <v>11.6</v>
      </c>
      <c r="J464" s="26">
        <v>7.7</v>
      </c>
      <c r="K464" s="26">
        <v>3.9</v>
      </c>
      <c r="L464" s="26">
        <v>0.8</v>
      </c>
      <c r="M464" s="26"/>
      <c r="N464" s="26">
        <v>4.7</v>
      </c>
    </row>
    <row r="465" spans="1:14" s="90" customFormat="1" ht="11.25" customHeight="1" x14ac:dyDescent="0.2">
      <c r="A465" s="141">
        <v>2000</v>
      </c>
      <c r="B465" s="9">
        <v>17849</v>
      </c>
      <c r="C465" s="9">
        <v>231</v>
      </c>
      <c r="D465" s="9">
        <v>135</v>
      </c>
      <c r="E465" s="9">
        <v>96</v>
      </c>
      <c r="F465" s="9">
        <v>18</v>
      </c>
      <c r="G465" s="9"/>
      <c r="H465" s="9">
        <v>114</v>
      </c>
      <c r="I465" s="26">
        <v>13</v>
      </c>
      <c r="J465" s="26">
        <v>7.6</v>
      </c>
      <c r="K465" s="26">
        <v>5.4</v>
      </c>
      <c r="L465" s="26">
        <v>1</v>
      </c>
      <c r="M465" s="26"/>
      <c r="N465" s="26">
        <v>6.4</v>
      </c>
    </row>
    <row r="466" spans="1:14" s="90" customFormat="1" ht="11.25" customHeight="1" x14ac:dyDescent="0.2">
      <c r="A466" s="141">
        <v>2001</v>
      </c>
      <c r="B466" s="9">
        <v>17833</v>
      </c>
      <c r="C466" s="9">
        <v>208</v>
      </c>
      <c r="D466" s="9">
        <v>143</v>
      </c>
      <c r="E466" s="9">
        <v>65</v>
      </c>
      <c r="F466" s="9">
        <v>44</v>
      </c>
      <c r="G466" s="9"/>
      <c r="H466" s="9">
        <v>-16</v>
      </c>
      <c r="I466" s="26">
        <v>11.7</v>
      </c>
      <c r="J466" s="26">
        <v>8</v>
      </c>
      <c r="K466" s="26">
        <v>3.6</v>
      </c>
      <c r="L466" s="26">
        <v>2.5</v>
      </c>
      <c r="M466" s="26"/>
      <c r="N466" s="26">
        <v>0.9</v>
      </c>
    </row>
    <row r="467" spans="1:14" s="90" customFormat="1" ht="11.25" customHeight="1" x14ac:dyDescent="0.2">
      <c r="A467" s="141">
        <v>2002</v>
      </c>
      <c r="B467" s="9">
        <v>17983</v>
      </c>
      <c r="C467" s="9">
        <v>232</v>
      </c>
      <c r="D467" s="9">
        <v>123</v>
      </c>
      <c r="E467" s="9">
        <v>109</v>
      </c>
      <c r="F467" s="9">
        <v>41</v>
      </c>
      <c r="G467" s="9"/>
      <c r="H467" s="9">
        <v>150</v>
      </c>
      <c r="I467" s="26">
        <v>13</v>
      </c>
      <c r="J467" s="26">
        <v>6.9</v>
      </c>
      <c r="K467" s="26">
        <v>6.1</v>
      </c>
      <c r="L467" s="26">
        <v>2.2999999999999998</v>
      </c>
      <c r="M467" s="26"/>
      <c r="N467" s="26">
        <v>8.4</v>
      </c>
    </row>
    <row r="468" spans="1:14" s="90" customFormat="1" ht="11.25" customHeight="1" x14ac:dyDescent="0.2">
      <c r="A468" s="141">
        <v>2003</v>
      </c>
      <c r="B468" s="9">
        <v>18092</v>
      </c>
      <c r="C468" s="9">
        <v>204</v>
      </c>
      <c r="D468" s="9">
        <v>150</v>
      </c>
      <c r="E468" s="9">
        <v>54</v>
      </c>
      <c r="F468" s="9">
        <v>55</v>
      </c>
      <c r="G468" s="9"/>
      <c r="H468" s="9">
        <v>109</v>
      </c>
      <c r="I468" s="26">
        <v>11.3</v>
      </c>
      <c r="J468" s="26">
        <v>8.3000000000000007</v>
      </c>
      <c r="K468" s="26">
        <v>3</v>
      </c>
      <c r="L468" s="26">
        <v>3</v>
      </c>
      <c r="M468" s="26"/>
      <c r="N468" s="26">
        <v>6</v>
      </c>
    </row>
    <row r="469" spans="1:14" s="90" customFormat="1" ht="11.25" customHeight="1" x14ac:dyDescent="0.2">
      <c r="A469" s="141">
        <v>2004</v>
      </c>
      <c r="B469" s="9">
        <v>18271</v>
      </c>
      <c r="C469" s="9">
        <v>220</v>
      </c>
      <c r="D469" s="9">
        <v>151</v>
      </c>
      <c r="E469" s="9">
        <v>69</v>
      </c>
      <c r="F469" s="9">
        <v>110</v>
      </c>
      <c r="G469" s="9"/>
      <c r="H469" s="9">
        <v>179</v>
      </c>
      <c r="I469" s="26">
        <v>12.1</v>
      </c>
      <c r="J469" s="26">
        <v>8.3000000000000007</v>
      </c>
      <c r="K469" s="26">
        <v>3.8</v>
      </c>
      <c r="L469" s="26">
        <v>6.1</v>
      </c>
      <c r="M469" s="26"/>
      <c r="N469" s="26">
        <v>9.8000000000000007</v>
      </c>
    </row>
    <row r="470" spans="1:14" s="90" customFormat="1" ht="11.25" customHeight="1" x14ac:dyDescent="0.2">
      <c r="A470" s="141">
        <v>2005</v>
      </c>
      <c r="B470" s="9">
        <v>18430</v>
      </c>
      <c r="C470" s="9">
        <v>217</v>
      </c>
      <c r="D470" s="9">
        <v>145</v>
      </c>
      <c r="E470" s="9">
        <v>72</v>
      </c>
      <c r="F470" s="9">
        <v>87</v>
      </c>
      <c r="G470" s="9"/>
      <c r="H470" s="9">
        <v>159</v>
      </c>
      <c r="I470" s="26">
        <v>11.8</v>
      </c>
      <c r="J470" s="26">
        <v>7.9</v>
      </c>
      <c r="K470" s="26">
        <v>3.9</v>
      </c>
      <c r="L470" s="26">
        <v>4.7</v>
      </c>
      <c r="M470" s="26"/>
      <c r="N470" s="26">
        <v>8.6999999999999993</v>
      </c>
    </row>
    <row r="471" spans="1:14" s="90" customFormat="1" ht="11.25" customHeight="1" x14ac:dyDescent="0.2">
      <c r="A471" s="141">
        <v>2006</v>
      </c>
      <c r="B471" s="9">
        <v>18558</v>
      </c>
      <c r="C471" s="9">
        <v>216</v>
      </c>
      <c r="D471" s="9">
        <v>147</v>
      </c>
      <c r="E471" s="9">
        <v>69</v>
      </c>
      <c r="F471" s="9">
        <v>59</v>
      </c>
      <c r="G471" s="9"/>
      <c r="H471" s="9">
        <v>128</v>
      </c>
      <c r="I471" s="26">
        <v>11.7</v>
      </c>
      <c r="J471" s="26">
        <v>7.9</v>
      </c>
      <c r="K471" s="26">
        <v>3.7</v>
      </c>
      <c r="L471" s="26">
        <v>3.2</v>
      </c>
      <c r="M471" s="26"/>
      <c r="N471" s="26">
        <v>6.9</v>
      </c>
    </row>
    <row r="472" spans="1:14" s="90" customFormat="1" ht="11.25" customHeight="1" x14ac:dyDescent="0.2">
      <c r="A472" s="141">
        <v>2007</v>
      </c>
      <c r="B472" s="9">
        <v>18830</v>
      </c>
      <c r="C472" s="9">
        <v>217</v>
      </c>
      <c r="D472" s="9">
        <v>157</v>
      </c>
      <c r="E472" s="9">
        <v>60</v>
      </c>
      <c r="F472" s="9">
        <v>212</v>
      </c>
      <c r="G472" s="9"/>
      <c r="H472" s="9">
        <v>272</v>
      </c>
      <c r="I472" s="26">
        <v>11.6</v>
      </c>
      <c r="J472" s="26">
        <v>8.4</v>
      </c>
      <c r="K472" s="26">
        <v>3.2</v>
      </c>
      <c r="L472" s="26">
        <v>11.3</v>
      </c>
      <c r="M472" s="26"/>
      <c r="N472" s="26">
        <v>14.6</v>
      </c>
    </row>
    <row r="473" spans="1:14" s="90" customFormat="1" ht="11.25" customHeight="1" x14ac:dyDescent="0.2">
      <c r="A473" s="141">
        <v>2008</v>
      </c>
      <c r="B473" s="9">
        <v>18994</v>
      </c>
      <c r="C473" s="9">
        <v>215</v>
      </c>
      <c r="D473" s="9">
        <v>160</v>
      </c>
      <c r="E473" s="9">
        <v>55</v>
      </c>
      <c r="F473" s="9">
        <v>109</v>
      </c>
      <c r="G473" s="9"/>
      <c r="H473" s="9">
        <v>164</v>
      </c>
      <c r="I473" s="26">
        <v>11.4</v>
      </c>
      <c r="J473" s="26">
        <v>8.5</v>
      </c>
      <c r="K473" s="26">
        <v>2.9</v>
      </c>
      <c r="L473" s="26">
        <v>5.8</v>
      </c>
      <c r="M473" s="26"/>
      <c r="N473" s="26">
        <v>8.6999999999999993</v>
      </c>
    </row>
    <row r="474" spans="1:14" s="90" customFormat="1" ht="11.25" customHeight="1" x14ac:dyDescent="0.2">
      <c r="A474" s="141">
        <v>2009</v>
      </c>
      <c r="B474" s="9">
        <v>19124</v>
      </c>
      <c r="C474" s="9">
        <v>202</v>
      </c>
      <c r="D474" s="9">
        <v>133</v>
      </c>
      <c r="E474" s="9">
        <v>69</v>
      </c>
      <c r="F474" s="9">
        <v>61</v>
      </c>
      <c r="G474" s="9"/>
      <c r="H474" s="9">
        <v>130</v>
      </c>
      <c r="I474" s="26">
        <v>10.6</v>
      </c>
      <c r="J474" s="26">
        <v>7</v>
      </c>
      <c r="K474" s="26">
        <v>3.6</v>
      </c>
      <c r="L474" s="26">
        <v>3.2</v>
      </c>
      <c r="M474" s="26"/>
      <c r="N474" s="26">
        <v>6.8</v>
      </c>
    </row>
    <row r="475" spans="1:14" s="90" customFormat="1" ht="11.25" customHeight="1" x14ac:dyDescent="0.2">
      <c r="A475" s="141">
        <v>2010</v>
      </c>
      <c r="B475" s="9">
        <v>19278</v>
      </c>
      <c r="C475" s="9">
        <v>224</v>
      </c>
      <c r="D475" s="9">
        <v>149</v>
      </c>
      <c r="E475" s="9">
        <v>75</v>
      </c>
      <c r="F475" s="9">
        <v>79</v>
      </c>
      <c r="G475" s="9"/>
      <c r="H475" s="9">
        <v>154</v>
      </c>
      <c r="I475" s="26">
        <v>11.7</v>
      </c>
      <c r="J475" s="26">
        <v>7.8</v>
      </c>
      <c r="K475" s="26">
        <v>3.9</v>
      </c>
      <c r="L475" s="26">
        <v>4.0999999999999996</v>
      </c>
      <c r="M475" s="26"/>
      <c r="N475" s="26">
        <v>8</v>
      </c>
    </row>
    <row r="476" spans="1:14" s="90" customFormat="1" ht="11.25" customHeight="1" x14ac:dyDescent="0.2">
      <c r="A476" s="141">
        <v>2011</v>
      </c>
      <c r="B476" s="9">
        <v>19280</v>
      </c>
      <c r="C476" s="9">
        <v>205</v>
      </c>
      <c r="D476" s="9">
        <v>148</v>
      </c>
      <c r="E476" s="9">
        <v>57</v>
      </c>
      <c r="F476" s="9">
        <v>174</v>
      </c>
      <c r="G476" s="9"/>
      <c r="H476" s="9">
        <v>2</v>
      </c>
      <c r="I476" s="26">
        <v>10.6</v>
      </c>
      <c r="J476" s="26">
        <v>7.7</v>
      </c>
      <c r="K476" s="26">
        <v>3</v>
      </c>
      <c r="L476" s="26">
        <v>9</v>
      </c>
      <c r="M476" s="26"/>
      <c r="N476" s="26">
        <v>0.1</v>
      </c>
    </row>
    <row r="477" spans="1:14" s="90" customFormat="1" ht="11.25" customHeight="1" x14ac:dyDescent="0.2">
      <c r="A477" s="141">
        <v>2012</v>
      </c>
      <c r="B477" s="9">
        <v>19483</v>
      </c>
      <c r="C477" s="9">
        <v>231</v>
      </c>
      <c r="D477" s="9">
        <v>146</v>
      </c>
      <c r="E477" s="9">
        <v>85</v>
      </c>
      <c r="F477" s="9">
        <v>118</v>
      </c>
      <c r="G477" s="9"/>
      <c r="H477" s="9">
        <v>203</v>
      </c>
      <c r="I477" s="26">
        <v>11.9</v>
      </c>
      <c r="J477" s="26">
        <v>7.5</v>
      </c>
      <c r="K477" s="26">
        <v>4.4000000000000004</v>
      </c>
      <c r="L477" s="26">
        <v>6.1</v>
      </c>
      <c r="M477" s="26"/>
      <c r="N477" s="26">
        <v>10.5</v>
      </c>
    </row>
    <row r="478" spans="1:14" s="90" customFormat="1" ht="11.25" customHeight="1" x14ac:dyDescent="0.2">
      <c r="A478" s="141">
        <v>2013</v>
      </c>
      <c r="B478" s="9">
        <v>19753</v>
      </c>
      <c r="C478" s="9">
        <v>198</v>
      </c>
      <c r="D478" s="9">
        <v>147</v>
      </c>
      <c r="E478" s="9">
        <v>51</v>
      </c>
      <c r="F478" s="9">
        <v>219</v>
      </c>
      <c r="G478" s="9"/>
      <c r="H478" s="9">
        <v>270</v>
      </c>
      <c r="I478" s="26">
        <v>10.1</v>
      </c>
      <c r="J478" s="26">
        <v>7.5</v>
      </c>
      <c r="K478" s="26">
        <v>2.6</v>
      </c>
      <c r="L478" s="26">
        <v>11.2</v>
      </c>
      <c r="M478" s="26"/>
      <c r="N478" s="26">
        <v>13.8</v>
      </c>
    </row>
    <row r="479" spans="1:14" s="90" customFormat="1" ht="11.25" customHeight="1" x14ac:dyDescent="0.2">
      <c r="A479" s="141">
        <v>2014</v>
      </c>
      <c r="B479" s="9">
        <v>19914</v>
      </c>
      <c r="C479" s="9">
        <v>236</v>
      </c>
      <c r="D479" s="9">
        <v>151</v>
      </c>
      <c r="E479" s="9">
        <v>85</v>
      </c>
      <c r="F479" s="9">
        <v>76</v>
      </c>
      <c r="G479" s="9"/>
      <c r="H479" s="9">
        <v>161</v>
      </c>
      <c r="I479" s="26">
        <v>11.9</v>
      </c>
      <c r="J479" s="26">
        <v>7.6</v>
      </c>
      <c r="K479" s="26">
        <v>4.3</v>
      </c>
      <c r="L479" s="26">
        <v>3.8</v>
      </c>
      <c r="M479" s="26"/>
      <c r="N479" s="26">
        <v>8.1</v>
      </c>
    </row>
    <row r="480" spans="1:14" s="90" customFormat="1" ht="11.25" customHeight="1" x14ac:dyDescent="0.2">
      <c r="A480" s="141">
        <v>2015</v>
      </c>
      <c r="B480" s="344">
        <v>20058</v>
      </c>
      <c r="C480" s="344">
        <v>204</v>
      </c>
      <c r="D480" s="344">
        <v>142</v>
      </c>
      <c r="E480" s="344">
        <v>62</v>
      </c>
      <c r="F480" s="344">
        <v>82</v>
      </c>
      <c r="G480" s="344"/>
      <c r="H480" s="344">
        <v>144</v>
      </c>
      <c r="I480" s="368">
        <v>10.199999999999999</v>
      </c>
      <c r="J480" s="368">
        <v>7.1</v>
      </c>
      <c r="K480" s="368">
        <v>3.1</v>
      </c>
      <c r="L480" s="368">
        <v>4.0999999999999996</v>
      </c>
      <c r="M480" s="368"/>
      <c r="N480" s="368">
        <v>7.2</v>
      </c>
    </row>
    <row r="481" spans="1:26" s="90" customFormat="1" ht="11.25" customHeight="1" x14ac:dyDescent="0.2">
      <c r="A481" s="345">
        <v>2016</v>
      </c>
      <c r="B481" s="763">
        <v>20195</v>
      </c>
      <c r="C481" s="762">
        <v>237</v>
      </c>
      <c r="D481" s="762">
        <v>151</v>
      </c>
      <c r="E481" s="762">
        <v>86</v>
      </c>
      <c r="F481" s="762">
        <v>51</v>
      </c>
      <c r="G481" s="762"/>
      <c r="H481" s="762">
        <v>137</v>
      </c>
      <c r="I481" s="764">
        <v>44.8</v>
      </c>
      <c r="J481" s="764">
        <v>7.5</v>
      </c>
      <c r="K481" s="764">
        <v>4.3</v>
      </c>
      <c r="L481" s="764">
        <v>2.5</v>
      </c>
      <c r="M481" s="764"/>
      <c r="N481" s="764">
        <v>6.8</v>
      </c>
    </row>
    <row r="482" spans="1:26" s="90" customFormat="1" ht="11.25" customHeight="1" x14ac:dyDescent="0.2">
      <c r="A482" s="345">
        <v>2017</v>
      </c>
      <c r="B482" s="763">
        <v>20326</v>
      </c>
      <c r="C482" s="763">
        <v>234</v>
      </c>
      <c r="D482" s="763">
        <v>160</v>
      </c>
      <c r="E482" s="763">
        <v>74</v>
      </c>
      <c r="F482" s="763">
        <v>57</v>
      </c>
      <c r="G482" s="763"/>
      <c r="H482" s="763">
        <v>131</v>
      </c>
      <c r="I482" s="764">
        <v>11.5</v>
      </c>
      <c r="J482" s="764">
        <v>7.9</v>
      </c>
      <c r="K482" s="764">
        <v>3.7</v>
      </c>
      <c r="L482" s="764">
        <v>2.8</v>
      </c>
      <c r="M482" s="764"/>
      <c r="N482" s="764">
        <v>6.5</v>
      </c>
    </row>
    <row r="483" spans="1:26" s="90" customFormat="1" ht="11.25" customHeight="1" x14ac:dyDescent="0.2">
      <c r="A483" s="141">
        <v>2018</v>
      </c>
      <c r="B483" s="763">
        <v>20447</v>
      </c>
      <c r="C483" s="763">
        <v>215</v>
      </c>
      <c r="D483" s="763">
        <v>125</v>
      </c>
      <c r="E483" s="763">
        <v>90</v>
      </c>
      <c r="F483" s="763">
        <v>41</v>
      </c>
      <c r="G483" s="763">
        <v>-10</v>
      </c>
      <c r="H483" s="763">
        <v>121</v>
      </c>
      <c r="I483" s="368">
        <v>10.5</v>
      </c>
      <c r="J483" s="368">
        <v>6.1</v>
      </c>
      <c r="K483" s="368">
        <v>4.4000000000000004</v>
      </c>
      <c r="L483" s="368">
        <v>2</v>
      </c>
      <c r="M483" s="368">
        <v>-0.5</v>
      </c>
      <c r="N483" s="368">
        <v>5.9</v>
      </c>
    </row>
    <row r="484" spans="1:26" s="291" customFormat="1" ht="14.25" customHeight="1" x14ac:dyDescent="0.2">
      <c r="A484" s="345">
        <v>2019</v>
      </c>
      <c r="B484" s="763">
        <v>20610</v>
      </c>
      <c r="C484" s="763">
        <v>238</v>
      </c>
      <c r="D484" s="763">
        <v>158</v>
      </c>
      <c r="E484" s="763">
        <v>80</v>
      </c>
      <c r="F484" s="763">
        <v>76</v>
      </c>
      <c r="G484" s="763">
        <v>7</v>
      </c>
      <c r="H484" s="763">
        <v>163</v>
      </c>
      <c r="I484" s="368">
        <v>11.6</v>
      </c>
      <c r="J484" s="368">
        <v>7.7</v>
      </c>
      <c r="K484" s="368">
        <v>3.9</v>
      </c>
      <c r="L484" s="368">
        <v>3.7</v>
      </c>
      <c r="M484" s="368">
        <v>0.3</v>
      </c>
      <c r="N484" s="368">
        <v>7.9</v>
      </c>
    </row>
    <row r="485" spans="1:26" s="257" customFormat="1" ht="15" customHeight="1" x14ac:dyDescent="0.25">
      <c r="A485" s="280">
        <v>2020</v>
      </c>
      <c r="B485" s="260">
        <v>20639</v>
      </c>
      <c r="C485" s="260">
        <v>205</v>
      </c>
      <c r="D485" s="260">
        <v>212</v>
      </c>
      <c r="E485" s="260">
        <v>-7</v>
      </c>
      <c r="F485" s="260">
        <v>38</v>
      </c>
      <c r="G485" s="260">
        <v>-2</v>
      </c>
      <c r="H485" s="260">
        <v>29</v>
      </c>
      <c r="I485" s="304">
        <v>9.9</v>
      </c>
      <c r="J485" s="304">
        <v>10.3</v>
      </c>
      <c r="K485" s="304">
        <v>-0.3</v>
      </c>
      <c r="L485" s="304">
        <v>1.8</v>
      </c>
      <c r="M485" s="304">
        <v>-0.1</v>
      </c>
      <c r="N485" s="304">
        <v>1.4</v>
      </c>
      <c r="P485" s="778"/>
      <c r="Q485" s="777"/>
      <c r="R485" s="777"/>
      <c r="S485" s="777"/>
      <c r="T485" s="777"/>
      <c r="U485" s="777"/>
      <c r="V485" s="777"/>
      <c r="W485" s="777"/>
      <c r="X485" s="777"/>
      <c r="Y485" s="777"/>
      <c r="Z485" s="777"/>
    </row>
    <row r="486" spans="1:26" ht="9.75" customHeight="1" x14ac:dyDescent="0.2">
      <c r="A486" s="277"/>
      <c r="B486" s="455"/>
      <c r="C486" s="455"/>
      <c r="D486" s="455"/>
      <c r="E486" s="455"/>
      <c r="F486" s="455"/>
      <c r="G486" s="455"/>
      <c r="H486" s="455"/>
      <c r="I486" s="325"/>
      <c r="J486" s="325"/>
      <c r="K486" s="325"/>
      <c r="L486" s="325"/>
      <c r="M486" s="325"/>
      <c r="N486" s="325"/>
    </row>
    <row r="487" spans="1:26" ht="9.75" customHeight="1" x14ac:dyDescent="0.2">
      <c r="A487" s="993" t="s">
        <v>963</v>
      </c>
      <c r="B487" s="1063" t="s">
        <v>1600</v>
      </c>
      <c r="C487" s="1063"/>
      <c r="D487" s="1063"/>
      <c r="E487" s="1063"/>
      <c r="F487" s="1063"/>
      <c r="G487" s="1063"/>
      <c r="H487" s="1063"/>
      <c r="I487" s="1063"/>
      <c r="J487" s="1063"/>
      <c r="K487" s="1063"/>
      <c r="L487" s="1063"/>
      <c r="M487" s="1063"/>
      <c r="N487" s="1063"/>
    </row>
    <row r="488" spans="1:26" ht="9.75" customHeight="1" x14ac:dyDescent="0.2">
      <c r="A488" s="978"/>
      <c r="B488" s="1064" t="s">
        <v>1601</v>
      </c>
      <c r="C488" s="1064"/>
      <c r="D488" s="1064"/>
      <c r="E488" s="1064"/>
      <c r="F488" s="1064"/>
      <c r="G488" s="1064"/>
      <c r="H488" s="1064"/>
      <c r="I488" s="1064"/>
      <c r="J488" s="1064"/>
      <c r="K488" s="1064"/>
      <c r="L488" s="1064"/>
      <c r="M488" s="1064"/>
      <c r="N488" s="1064"/>
    </row>
    <row r="489" spans="1:26" ht="9.75" customHeight="1" x14ac:dyDescent="0.2">
      <c r="A489" s="1058" t="s">
        <v>1118</v>
      </c>
      <c r="B489" s="1058"/>
      <c r="C489" s="1058"/>
      <c r="D489" s="1058"/>
      <c r="E489" s="1058"/>
      <c r="F489" s="1058"/>
      <c r="G489" s="1058"/>
      <c r="H489" s="1058"/>
      <c r="I489" s="1065" t="s">
        <v>1000</v>
      </c>
      <c r="J489" s="1065"/>
      <c r="K489" s="1065"/>
      <c r="L489" s="1065"/>
      <c r="M489" s="1065"/>
      <c r="N489" s="1065"/>
    </row>
    <row r="490" spans="1:26" ht="9.75" customHeight="1" x14ac:dyDescent="0.2">
      <c r="A490" s="978"/>
      <c r="B490" s="978"/>
      <c r="C490" s="978"/>
      <c r="D490" s="978"/>
      <c r="E490" s="978"/>
      <c r="F490" s="978"/>
      <c r="G490" s="978"/>
      <c r="H490" s="978"/>
      <c r="I490" s="979"/>
      <c r="J490" s="979"/>
      <c r="K490" s="979"/>
      <c r="L490" s="979"/>
      <c r="M490" s="979"/>
      <c r="N490" s="979"/>
    </row>
    <row r="491" spans="1:26" ht="12" customHeight="1" x14ac:dyDescent="0.2">
      <c r="A491" s="1028" t="s">
        <v>984</v>
      </c>
      <c r="B491" s="1028"/>
      <c r="C491" s="1028"/>
      <c r="D491" s="1028"/>
      <c r="E491" s="1028"/>
      <c r="F491" s="1028"/>
      <c r="G491" s="1028"/>
      <c r="H491" s="1028"/>
      <c r="I491" s="1028"/>
      <c r="J491" s="1028"/>
      <c r="K491" s="1028"/>
      <c r="L491" s="1028"/>
      <c r="M491" s="1028"/>
      <c r="N491" s="1028"/>
    </row>
    <row r="492" spans="1:26" x14ac:dyDescent="0.2">
      <c r="A492" s="1069" t="s">
        <v>1599</v>
      </c>
      <c r="B492" s="1069"/>
      <c r="C492" s="1069"/>
      <c r="D492" s="1069"/>
      <c r="E492" s="1069"/>
      <c r="F492" s="1069"/>
      <c r="G492" s="1069"/>
      <c r="H492" s="1069"/>
      <c r="I492" s="1069"/>
      <c r="J492" s="1069"/>
      <c r="K492" s="1069"/>
      <c r="L492" s="1069"/>
      <c r="M492" s="1069"/>
      <c r="N492" s="1069"/>
    </row>
    <row r="493" spans="1:26" x14ac:dyDescent="0.2">
      <c r="A493" s="1028" t="s">
        <v>924</v>
      </c>
      <c r="B493" s="1028"/>
      <c r="C493" s="1028"/>
      <c r="D493" s="1028"/>
      <c r="E493" s="1028"/>
      <c r="F493" s="1028"/>
      <c r="G493" s="1028"/>
      <c r="H493" s="1028"/>
      <c r="I493" s="1028"/>
      <c r="J493" s="1028"/>
      <c r="K493" s="1028"/>
      <c r="L493" s="1028"/>
      <c r="M493" s="1028"/>
      <c r="N493" s="1028"/>
    </row>
    <row r="494" spans="1:26" x14ac:dyDescent="0.2">
      <c r="A494" s="1069" t="s">
        <v>1602</v>
      </c>
      <c r="B494" s="1069"/>
      <c r="C494" s="1069"/>
      <c r="D494" s="1069"/>
      <c r="E494" s="1069"/>
      <c r="F494" s="1069"/>
      <c r="G494" s="1069"/>
      <c r="H494" s="1069"/>
      <c r="I494" s="1069"/>
      <c r="J494" s="1069"/>
      <c r="K494" s="1069"/>
      <c r="L494" s="1069"/>
      <c r="M494" s="1069"/>
      <c r="N494" s="1069"/>
    </row>
    <row r="495" spans="1:26" x14ac:dyDescent="0.2">
      <c r="A495" s="1028" t="s">
        <v>925</v>
      </c>
      <c r="B495" s="1028"/>
      <c r="C495" s="1028"/>
      <c r="D495" s="1028"/>
      <c r="E495" s="1028"/>
      <c r="F495" s="1028"/>
      <c r="G495" s="1028"/>
      <c r="H495" s="1028"/>
      <c r="I495" s="1028"/>
      <c r="J495" s="1028"/>
      <c r="K495" s="1028"/>
      <c r="L495" s="1028"/>
      <c r="M495" s="1028"/>
      <c r="N495" s="1028"/>
    </row>
    <row r="496" spans="1:26" ht="9" customHeight="1" x14ac:dyDescent="0.2">
      <c r="A496" s="1030"/>
      <c r="B496" s="1030"/>
      <c r="C496" s="1030"/>
      <c r="D496" s="1030"/>
      <c r="E496" s="1030"/>
      <c r="F496" s="1030"/>
      <c r="G496" s="1030"/>
      <c r="H496" s="1030"/>
      <c r="I496" s="1030"/>
      <c r="J496" s="1030"/>
      <c r="K496" s="1030"/>
      <c r="L496" s="1030"/>
      <c r="M496" s="1030"/>
      <c r="N496" s="1030"/>
    </row>
    <row r="497" spans="1:14" ht="11.25" customHeight="1" x14ac:dyDescent="0.2">
      <c r="A497" s="132" t="s">
        <v>968</v>
      </c>
      <c r="B497" s="1006" t="s">
        <v>970</v>
      </c>
      <c r="C497" s="1007"/>
      <c r="D497" s="1007"/>
      <c r="E497" s="1007"/>
      <c r="F497" s="1007"/>
      <c r="G497" s="1007"/>
      <c r="H497" s="1008"/>
      <c r="I497" s="1070" t="s">
        <v>972</v>
      </c>
      <c r="J497" s="1071"/>
      <c r="K497" s="1071"/>
      <c r="L497" s="1071"/>
      <c r="M497" s="1071"/>
      <c r="N497" s="1071"/>
    </row>
    <row r="498" spans="1:14" ht="11.25" customHeight="1" thickBot="1" x14ac:dyDescent="0.25">
      <c r="A498" s="139"/>
      <c r="B498" s="1050" t="s">
        <v>971</v>
      </c>
      <c r="C498" s="1066"/>
      <c r="D498" s="1066"/>
      <c r="E498" s="1066"/>
      <c r="F498" s="1066"/>
      <c r="G498" s="1066"/>
      <c r="H498" s="1051"/>
      <c r="I498" s="1067" t="s">
        <v>973</v>
      </c>
      <c r="J498" s="1068"/>
      <c r="K498" s="1068"/>
      <c r="L498" s="1068"/>
      <c r="M498" s="1068"/>
      <c r="N498" s="1068"/>
    </row>
    <row r="499" spans="1:14" ht="11.25" customHeight="1" x14ac:dyDescent="0.2">
      <c r="A499" s="132" t="s">
        <v>969</v>
      </c>
      <c r="B499" s="560" t="s">
        <v>1058</v>
      </c>
      <c r="C499" s="561" t="s">
        <v>939</v>
      </c>
      <c r="D499" s="561" t="s">
        <v>978</v>
      </c>
      <c r="E499" s="561" t="s">
        <v>980</v>
      </c>
      <c r="F499" s="561" t="s">
        <v>946</v>
      </c>
      <c r="G499" s="561" t="s">
        <v>1527</v>
      </c>
      <c r="H499" s="561" t="s">
        <v>950</v>
      </c>
      <c r="I499" s="35" t="s">
        <v>939</v>
      </c>
      <c r="J499" s="35" t="s">
        <v>978</v>
      </c>
      <c r="K499" s="35" t="s">
        <v>980</v>
      </c>
      <c r="L499" s="35" t="s">
        <v>946</v>
      </c>
      <c r="M499" s="561" t="s">
        <v>1527</v>
      </c>
      <c r="N499" s="36" t="s">
        <v>950</v>
      </c>
    </row>
    <row r="500" spans="1:14" ht="11.25" customHeight="1" x14ac:dyDescent="0.2">
      <c r="A500" s="139"/>
      <c r="B500" s="560" t="s">
        <v>974</v>
      </c>
      <c r="C500" s="560" t="s">
        <v>940</v>
      </c>
      <c r="D500" s="560" t="s">
        <v>979</v>
      </c>
      <c r="E500" s="560" t="s">
        <v>981</v>
      </c>
      <c r="F500" s="560" t="s">
        <v>947</v>
      </c>
      <c r="G500" s="560" t="s">
        <v>1528</v>
      </c>
      <c r="H500" s="560" t="s">
        <v>951</v>
      </c>
      <c r="I500" s="35" t="s">
        <v>940</v>
      </c>
      <c r="J500" s="35" t="s">
        <v>979</v>
      </c>
      <c r="K500" s="35" t="s">
        <v>981</v>
      </c>
      <c r="L500" s="35" t="s">
        <v>947</v>
      </c>
      <c r="M500" s="560" t="s">
        <v>1528</v>
      </c>
      <c r="N500" s="36" t="s">
        <v>951</v>
      </c>
    </row>
    <row r="501" spans="1:14" ht="11.25" customHeight="1" x14ac:dyDescent="0.2">
      <c r="A501" s="139"/>
      <c r="B501" s="560"/>
      <c r="C501" s="562"/>
      <c r="D501" s="562"/>
      <c r="E501" s="562"/>
      <c r="F501" s="560"/>
      <c r="G501" s="560"/>
      <c r="H501" s="560"/>
      <c r="I501" s="37"/>
      <c r="J501" s="37"/>
      <c r="K501" s="37"/>
      <c r="L501" s="35"/>
      <c r="M501" s="560"/>
      <c r="N501" s="36"/>
    </row>
    <row r="502" spans="1:14" ht="11.25" customHeight="1" x14ac:dyDescent="0.2">
      <c r="A502" s="139"/>
      <c r="B502" s="560" t="s">
        <v>1115</v>
      </c>
      <c r="C502" s="560" t="s">
        <v>976</v>
      </c>
      <c r="D502" s="560" t="s">
        <v>943</v>
      </c>
      <c r="E502" s="560" t="s">
        <v>948</v>
      </c>
      <c r="F502" s="560" t="s">
        <v>948</v>
      </c>
      <c r="G502" s="560" t="s">
        <v>1530</v>
      </c>
      <c r="H502" s="560" t="s">
        <v>479</v>
      </c>
      <c r="I502" s="35" t="s">
        <v>976</v>
      </c>
      <c r="J502" s="35" t="s">
        <v>943</v>
      </c>
      <c r="K502" s="35" t="s">
        <v>948</v>
      </c>
      <c r="L502" s="35" t="s">
        <v>948</v>
      </c>
      <c r="M502" s="560" t="s">
        <v>1530</v>
      </c>
      <c r="N502" s="36" t="s">
        <v>479</v>
      </c>
    </row>
    <row r="503" spans="1:14" ht="11.25" customHeight="1" x14ac:dyDescent="0.2">
      <c r="A503" s="362"/>
      <c r="B503" s="563" t="s">
        <v>1116</v>
      </c>
      <c r="C503" s="563" t="s">
        <v>977</v>
      </c>
      <c r="D503" s="564"/>
      <c r="E503" s="563" t="s">
        <v>982</v>
      </c>
      <c r="F503" s="565" t="s">
        <v>949</v>
      </c>
      <c r="G503" s="563" t="s">
        <v>1529</v>
      </c>
      <c r="H503" s="563" t="s">
        <v>953</v>
      </c>
      <c r="I503" s="363" t="s">
        <v>977</v>
      </c>
      <c r="J503" s="364"/>
      <c r="K503" s="363" t="s">
        <v>982</v>
      </c>
      <c r="L503" s="365" t="s">
        <v>949</v>
      </c>
      <c r="M503" s="563" t="s">
        <v>1529</v>
      </c>
      <c r="N503" s="366" t="s">
        <v>953</v>
      </c>
    </row>
    <row r="504" spans="1:14" ht="9.75" customHeight="1" x14ac:dyDescent="0.2">
      <c r="A504" s="131"/>
      <c r="B504" s="21"/>
      <c r="C504" s="21"/>
      <c r="D504" s="21"/>
      <c r="E504" s="21"/>
      <c r="F504" s="21"/>
      <c r="G504" s="21"/>
      <c r="H504" s="21"/>
      <c r="I504" s="25"/>
      <c r="J504" s="25"/>
      <c r="K504" s="25"/>
      <c r="L504" s="25"/>
      <c r="M504" s="25"/>
      <c r="N504" s="25"/>
    </row>
    <row r="505" spans="1:14" s="90" customFormat="1" ht="11.25" customHeight="1" x14ac:dyDescent="0.2">
      <c r="A505" s="141">
        <v>1970</v>
      </c>
      <c r="B505" s="9">
        <v>60326</v>
      </c>
      <c r="C505" s="9">
        <v>1422</v>
      </c>
      <c r="D505" s="9">
        <v>495</v>
      </c>
      <c r="E505" s="9">
        <v>927</v>
      </c>
      <c r="F505" s="9">
        <v>-580</v>
      </c>
      <c r="G505" s="9"/>
      <c r="H505" s="9">
        <v>347</v>
      </c>
      <c r="I505" s="26">
        <v>23.6</v>
      </c>
      <c r="J505" s="26">
        <v>8.1999999999999993</v>
      </c>
      <c r="K505" s="26">
        <v>15.4</v>
      </c>
      <c r="L505" s="26">
        <v>-9.6</v>
      </c>
      <c r="M505" s="26"/>
      <c r="N505" s="26">
        <v>5.8</v>
      </c>
    </row>
    <row r="506" spans="1:14" s="90" customFormat="1" ht="11.25" customHeight="1" x14ac:dyDescent="0.2">
      <c r="A506" s="141">
        <v>1971</v>
      </c>
      <c r="B506" s="9">
        <v>60083</v>
      </c>
      <c r="C506" s="9">
        <v>1388</v>
      </c>
      <c r="D506" s="9">
        <v>492</v>
      </c>
      <c r="E506" s="9">
        <v>896</v>
      </c>
      <c r="F506" s="9">
        <v>-288</v>
      </c>
      <c r="G506" s="9"/>
      <c r="H506" s="9">
        <v>-243</v>
      </c>
      <c r="I506" s="26">
        <v>23.1</v>
      </c>
      <c r="J506" s="26">
        <v>8.1999999999999993</v>
      </c>
      <c r="K506" s="26">
        <v>14.9</v>
      </c>
      <c r="L506" s="26">
        <v>-4.8</v>
      </c>
      <c r="M506" s="26"/>
      <c r="N506" s="26">
        <v>-4</v>
      </c>
    </row>
    <row r="507" spans="1:14" s="90" customFormat="1" ht="11.25" customHeight="1" x14ac:dyDescent="0.2">
      <c r="A507" s="141">
        <v>1972</v>
      </c>
      <c r="B507" s="9">
        <v>60851</v>
      </c>
      <c r="C507" s="9">
        <v>1382</v>
      </c>
      <c r="D507" s="9">
        <v>490</v>
      </c>
      <c r="E507" s="9">
        <v>892</v>
      </c>
      <c r="F507" s="9">
        <v>-124</v>
      </c>
      <c r="G507" s="9"/>
      <c r="H507" s="9">
        <v>768</v>
      </c>
      <c r="I507" s="26">
        <v>22.9</v>
      </c>
      <c r="J507" s="26">
        <v>8.1</v>
      </c>
      <c r="K507" s="26">
        <v>14.8</v>
      </c>
      <c r="L507" s="26">
        <v>-2.1</v>
      </c>
      <c r="M507" s="26"/>
      <c r="N507" s="26">
        <v>12.7</v>
      </c>
    </row>
    <row r="508" spans="1:14" s="90" customFormat="1" ht="11.25" customHeight="1" x14ac:dyDescent="0.2">
      <c r="A508" s="141">
        <v>1973</v>
      </c>
      <c r="B508" s="9">
        <v>61503</v>
      </c>
      <c r="C508" s="9">
        <v>1321</v>
      </c>
      <c r="D508" s="9">
        <v>577</v>
      </c>
      <c r="E508" s="9">
        <v>744</v>
      </c>
      <c r="F508" s="9">
        <v>-92</v>
      </c>
      <c r="G508" s="9"/>
      <c r="H508" s="9">
        <v>652</v>
      </c>
      <c r="I508" s="26">
        <v>21.6</v>
      </c>
      <c r="J508" s="26">
        <v>9.4</v>
      </c>
      <c r="K508" s="26">
        <v>12.2</v>
      </c>
      <c r="L508" s="26">
        <v>-1.5</v>
      </c>
      <c r="M508" s="26"/>
      <c r="N508" s="26">
        <v>10.7</v>
      </c>
    </row>
    <row r="509" spans="1:14" s="90" customFormat="1" ht="11.25" customHeight="1" x14ac:dyDescent="0.2">
      <c r="A509" s="141">
        <v>1974</v>
      </c>
      <c r="B509" s="9">
        <v>62150</v>
      </c>
      <c r="C509" s="9">
        <v>1273</v>
      </c>
      <c r="D509" s="9">
        <v>499</v>
      </c>
      <c r="E509" s="9">
        <v>774</v>
      </c>
      <c r="F509" s="9">
        <v>-127</v>
      </c>
      <c r="G509" s="9"/>
      <c r="H509" s="9">
        <v>647</v>
      </c>
      <c r="I509" s="26">
        <v>20.6</v>
      </c>
      <c r="J509" s="26">
        <v>8.1</v>
      </c>
      <c r="K509" s="26">
        <v>12.5</v>
      </c>
      <c r="L509" s="26">
        <v>-2.1</v>
      </c>
      <c r="M509" s="26"/>
      <c r="N509" s="26">
        <v>10.5</v>
      </c>
    </row>
    <row r="510" spans="1:14" s="90" customFormat="1" ht="11.25" customHeight="1" x14ac:dyDescent="0.2">
      <c r="A510" s="141">
        <v>1975</v>
      </c>
      <c r="B510" s="9">
        <v>62642</v>
      </c>
      <c r="C510" s="9">
        <v>1221</v>
      </c>
      <c r="D510" s="9">
        <v>541</v>
      </c>
      <c r="E510" s="9">
        <v>680</v>
      </c>
      <c r="F510" s="9">
        <v>-188</v>
      </c>
      <c r="G510" s="9"/>
      <c r="H510" s="9">
        <v>492</v>
      </c>
      <c r="I510" s="26">
        <v>19.600000000000001</v>
      </c>
      <c r="J510" s="26">
        <v>8.6999999999999993</v>
      </c>
      <c r="K510" s="26">
        <v>10.9</v>
      </c>
      <c r="L510" s="26">
        <v>-3</v>
      </c>
      <c r="M510" s="26"/>
      <c r="N510" s="26">
        <v>7.9</v>
      </c>
    </row>
    <row r="511" spans="1:14" s="90" customFormat="1" ht="11.25" customHeight="1" x14ac:dyDescent="0.2">
      <c r="A511" s="141">
        <v>1976</v>
      </c>
      <c r="B511" s="9">
        <v>63181</v>
      </c>
      <c r="C511" s="9">
        <v>1151</v>
      </c>
      <c r="D511" s="9">
        <v>501</v>
      </c>
      <c r="E511" s="9">
        <v>650</v>
      </c>
      <c r="F511" s="9">
        <v>-111</v>
      </c>
      <c r="G511" s="9"/>
      <c r="H511" s="9">
        <v>539</v>
      </c>
      <c r="I511" s="26">
        <v>18.3</v>
      </c>
      <c r="J511" s="26">
        <v>8</v>
      </c>
      <c r="K511" s="26">
        <v>10.3</v>
      </c>
      <c r="L511" s="26">
        <v>-1.8</v>
      </c>
      <c r="M511" s="26"/>
      <c r="N511" s="26">
        <v>8.6</v>
      </c>
    </row>
    <row r="512" spans="1:14" s="90" customFormat="1" ht="11.25" customHeight="1" x14ac:dyDescent="0.2">
      <c r="A512" s="141">
        <v>1977</v>
      </c>
      <c r="B512" s="9">
        <v>63594</v>
      </c>
      <c r="C512" s="9">
        <v>1104</v>
      </c>
      <c r="D512" s="9">
        <v>525</v>
      </c>
      <c r="E512" s="9">
        <v>579</v>
      </c>
      <c r="F512" s="9">
        <v>-166</v>
      </c>
      <c r="G512" s="9"/>
      <c r="H512" s="9">
        <v>413</v>
      </c>
      <c r="I512" s="26">
        <v>17.399999999999999</v>
      </c>
      <c r="J512" s="26">
        <v>8.3000000000000007</v>
      </c>
      <c r="K512" s="26">
        <v>9.1</v>
      </c>
      <c r="L512" s="26">
        <v>-2.6</v>
      </c>
      <c r="M512" s="26"/>
      <c r="N512" s="26">
        <v>6.5</v>
      </c>
    </row>
    <row r="513" spans="1:14" s="90" customFormat="1" ht="11.25" customHeight="1" x14ac:dyDescent="0.2">
      <c r="A513" s="141">
        <v>1978</v>
      </c>
      <c r="B513" s="9">
        <v>63912</v>
      </c>
      <c r="C513" s="9">
        <v>1077</v>
      </c>
      <c r="D513" s="9">
        <v>521</v>
      </c>
      <c r="E513" s="9">
        <v>556</v>
      </c>
      <c r="F513" s="9">
        <v>-238</v>
      </c>
      <c r="G513" s="9"/>
      <c r="H513" s="9">
        <v>318</v>
      </c>
      <c r="I513" s="26">
        <v>16.899999999999999</v>
      </c>
      <c r="J513" s="26">
        <v>8.1999999999999993</v>
      </c>
      <c r="K513" s="26">
        <v>8.6999999999999993</v>
      </c>
      <c r="L513" s="26">
        <v>-3.7</v>
      </c>
      <c r="M513" s="26"/>
      <c r="N513" s="26">
        <v>5</v>
      </c>
    </row>
    <row r="514" spans="1:14" s="90" customFormat="1" ht="11.25" customHeight="1" x14ac:dyDescent="0.2">
      <c r="A514" s="141">
        <v>1979</v>
      </c>
      <c r="B514" s="9">
        <v>64311</v>
      </c>
      <c r="C514" s="9">
        <v>1071</v>
      </c>
      <c r="D514" s="9">
        <v>515</v>
      </c>
      <c r="E514" s="9">
        <v>556</v>
      </c>
      <c r="F514" s="9">
        <v>-157</v>
      </c>
      <c r="G514" s="9"/>
      <c r="H514" s="9">
        <v>399</v>
      </c>
      <c r="I514" s="26">
        <v>16.7</v>
      </c>
      <c r="J514" s="26">
        <v>8</v>
      </c>
      <c r="K514" s="26">
        <v>8.6999999999999993</v>
      </c>
      <c r="L514" s="26">
        <v>-2.4</v>
      </c>
      <c r="M514" s="26"/>
      <c r="N514" s="26">
        <v>6.2</v>
      </c>
    </row>
    <row r="515" spans="1:14" s="90" customFormat="1" ht="11.25" customHeight="1" x14ac:dyDescent="0.2">
      <c r="A515" s="141">
        <v>1980</v>
      </c>
      <c r="B515" s="9">
        <v>64777</v>
      </c>
      <c r="C515" s="9">
        <v>1067</v>
      </c>
      <c r="D515" s="9">
        <v>516</v>
      </c>
      <c r="E515" s="9">
        <v>551</v>
      </c>
      <c r="F515" s="9">
        <v>-85</v>
      </c>
      <c r="G515" s="9"/>
      <c r="H515" s="9">
        <v>466</v>
      </c>
      <c r="I515" s="26">
        <v>16.5</v>
      </c>
      <c r="J515" s="26">
        <v>8</v>
      </c>
      <c r="K515" s="26">
        <v>8.5</v>
      </c>
      <c r="L515" s="26">
        <v>-1.3</v>
      </c>
      <c r="M515" s="26"/>
      <c r="N515" s="26">
        <v>7.2</v>
      </c>
    </row>
    <row r="516" spans="1:14" s="90" customFormat="1" ht="11.25" customHeight="1" x14ac:dyDescent="0.2">
      <c r="A516" s="141">
        <v>1981</v>
      </c>
      <c r="B516" s="9">
        <v>64792</v>
      </c>
      <c r="C516" s="9">
        <v>1011</v>
      </c>
      <c r="D516" s="9">
        <v>529</v>
      </c>
      <c r="E516" s="9">
        <v>482</v>
      </c>
      <c r="F516" s="9">
        <v>-178</v>
      </c>
      <c r="G516" s="9"/>
      <c r="H516" s="9">
        <v>15</v>
      </c>
      <c r="I516" s="26">
        <v>15.6</v>
      </c>
      <c r="J516" s="26">
        <v>8.1999999999999993</v>
      </c>
      <c r="K516" s="26">
        <v>7.4</v>
      </c>
      <c r="L516" s="26">
        <v>-2.7</v>
      </c>
      <c r="M516" s="26"/>
      <c r="N516" s="26">
        <v>0.2</v>
      </c>
    </row>
    <row r="517" spans="1:14" s="90" customFormat="1" ht="11.25" customHeight="1" x14ac:dyDescent="0.2">
      <c r="A517" s="141">
        <v>1982</v>
      </c>
      <c r="B517" s="9">
        <v>65292</v>
      </c>
      <c r="C517" s="9">
        <v>1038</v>
      </c>
      <c r="D517" s="9">
        <v>467</v>
      </c>
      <c r="E517" s="9">
        <v>571</v>
      </c>
      <c r="F517" s="9">
        <v>-71</v>
      </c>
      <c r="G517" s="9"/>
      <c r="H517" s="9">
        <v>500</v>
      </c>
      <c r="I517" s="26">
        <v>16</v>
      </c>
      <c r="J517" s="26">
        <v>7.2</v>
      </c>
      <c r="K517" s="26">
        <v>8.8000000000000007</v>
      </c>
      <c r="L517" s="26">
        <v>-1.1000000000000001</v>
      </c>
      <c r="M517" s="26"/>
      <c r="N517" s="26">
        <v>7.7</v>
      </c>
    </row>
    <row r="518" spans="1:14" s="90" customFormat="1" ht="11.25" customHeight="1" x14ac:dyDescent="0.2">
      <c r="A518" s="141">
        <v>1983</v>
      </c>
      <c r="B518" s="9">
        <v>65704</v>
      </c>
      <c r="C518" s="9">
        <v>938</v>
      </c>
      <c r="D518" s="9">
        <v>518</v>
      </c>
      <c r="E518" s="9">
        <v>420</v>
      </c>
      <c r="F518" s="9">
        <v>-8</v>
      </c>
      <c r="G518" s="9"/>
      <c r="H518" s="9">
        <v>412</v>
      </c>
      <c r="I518" s="26">
        <v>14.3</v>
      </c>
      <c r="J518" s="26">
        <v>7.9</v>
      </c>
      <c r="K518" s="26">
        <v>6.4</v>
      </c>
      <c r="L518" s="26">
        <v>-0.1</v>
      </c>
      <c r="M518" s="26"/>
      <c r="N518" s="26">
        <v>6.3</v>
      </c>
    </row>
    <row r="519" spans="1:14" s="90" customFormat="1" ht="11.25" customHeight="1" x14ac:dyDescent="0.2">
      <c r="A519" s="141">
        <v>1984</v>
      </c>
      <c r="B519" s="9">
        <v>66077</v>
      </c>
      <c r="C519" s="9">
        <v>957</v>
      </c>
      <c r="D519" s="9">
        <v>464</v>
      </c>
      <c r="E519" s="9">
        <v>493</v>
      </c>
      <c r="F519" s="9">
        <v>-120</v>
      </c>
      <c r="G519" s="9"/>
      <c r="H519" s="9">
        <v>373</v>
      </c>
      <c r="I519" s="26">
        <v>14.5</v>
      </c>
      <c r="J519" s="26">
        <v>7</v>
      </c>
      <c r="K519" s="26">
        <v>7.5</v>
      </c>
      <c r="L519" s="26">
        <v>-1.8</v>
      </c>
      <c r="M519" s="26"/>
      <c r="N519" s="26">
        <v>5.7</v>
      </c>
    </row>
    <row r="520" spans="1:14" s="90" customFormat="1" ht="11.25" customHeight="1" x14ac:dyDescent="0.2">
      <c r="A520" s="141">
        <v>1985</v>
      </c>
      <c r="B520" s="9">
        <v>66492</v>
      </c>
      <c r="C520" s="9">
        <v>939</v>
      </c>
      <c r="D520" s="9">
        <v>465</v>
      </c>
      <c r="E520" s="9">
        <v>474</v>
      </c>
      <c r="F520" s="9">
        <v>-59</v>
      </c>
      <c r="G520" s="9"/>
      <c r="H520" s="9">
        <v>415</v>
      </c>
      <c r="I520" s="26">
        <v>14.2</v>
      </c>
      <c r="J520" s="26">
        <v>7</v>
      </c>
      <c r="K520" s="26">
        <v>7.2</v>
      </c>
      <c r="L520" s="26">
        <v>-0.9</v>
      </c>
      <c r="M520" s="26"/>
      <c r="N520" s="26">
        <v>6.3</v>
      </c>
    </row>
    <row r="521" spans="1:14" s="90" customFormat="1" ht="11.25" customHeight="1" x14ac:dyDescent="0.2">
      <c r="A521" s="141">
        <v>1986</v>
      </c>
      <c r="B521" s="9">
        <v>66904</v>
      </c>
      <c r="C521" s="9">
        <v>907</v>
      </c>
      <c r="D521" s="9">
        <v>464</v>
      </c>
      <c r="E521" s="9">
        <v>443</v>
      </c>
      <c r="F521" s="9">
        <v>-31</v>
      </c>
      <c r="G521" s="9"/>
      <c r="H521" s="9">
        <v>412</v>
      </c>
      <c r="I521" s="26">
        <v>13.6</v>
      </c>
      <c r="J521" s="26">
        <v>7</v>
      </c>
      <c r="K521" s="26">
        <v>6.6</v>
      </c>
      <c r="L521" s="26">
        <v>-0.5</v>
      </c>
      <c r="M521" s="26"/>
      <c r="N521" s="26">
        <v>6.2</v>
      </c>
    </row>
    <row r="522" spans="1:14" s="90" customFormat="1" ht="11.25" customHeight="1" x14ac:dyDescent="0.2">
      <c r="A522" s="141">
        <v>1987</v>
      </c>
      <c r="B522" s="9">
        <v>67248</v>
      </c>
      <c r="C522" s="9">
        <v>929</v>
      </c>
      <c r="D522" s="9">
        <v>477</v>
      </c>
      <c r="E522" s="9">
        <v>452</v>
      </c>
      <c r="F522" s="9">
        <v>-108</v>
      </c>
      <c r="G522" s="9"/>
      <c r="H522" s="9">
        <v>344</v>
      </c>
      <c r="I522" s="26">
        <v>13.8</v>
      </c>
      <c r="J522" s="26">
        <v>7.1</v>
      </c>
      <c r="K522" s="26">
        <v>6.7</v>
      </c>
      <c r="L522" s="26">
        <v>-1.6</v>
      </c>
      <c r="M522" s="26"/>
      <c r="N522" s="26">
        <v>5.0999999999999996</v>
      </c>
    </row>
    <row r="523" spans="1:14" s="90" customFormat="1" ht="11.25" customHeight="1" x14ac:dyDescent="0.2">
      <c r="A523" s="141">
        <v>1988</v>
      </c>
      <c r="B523" s="9">
        <v>67619</v>
      </c>
      <c r="C523" s="9">
        <v>837</v>
      </c>
      <c r="D523" s="9">
        <v>412</v>
      </c>
      <c r="E523" s="9">
        <v>425</v>
      </c>
      <c r="F523" s="9">
        <v>-54</v>
      </c>
      <c r="G523" s="9"/>
      <c r="H523" s="9">
        <v>371</v>
      </c>
      <c r="I523" s="26">
        <v>12.4</v>
      </c>
      <c r="J523" s="26">
        <v>6.1</v>
      </c>
      <c r="K523" s="26">
        <v>6.3</v>
      </c>
      <c r="L523" s="26">
        <v>-0.8</v>
      </c>
      <c r="M523" s="26"/>
      <c r="N523" s="26">
        <v>5.5</v>
      </c>
    </row>
    <row r="524" spans="1:14" s="90" customFormat="1" ht="11.25" customHeight="1" x14ac:dyDescent="0.2">
      <c r="A524" s="141">
        <v>1989</v>
      </c>
      <c r="B524" s="9">
        <v>67985</v>
      </c>
      <c r="C524" s="9">
        <v>905</v>
      </c>
      <c r="D524" s="9">
        <v>454</v>
      </c>
      <c r="E524" s="9">
        <v>451</v>
      </c>
      <c r="F524" s="9">
        <v>-85</v>
      </c>
      <c r="G524" s="9"/>
      <c r="H524" s="9">
        <v>366</v>
      </c>
      <c r="I524" s="26">
        <v>13.3</v>
      </c>
      <c r="J524" s="26">
        <v>6.7</v>
      </c>
      <c r="K524" s="26">
        <v>6.7</v>
      </c>
      <c r="L524" s="26">
        <v>-1.3</v>
      </c>
      <c r="M524" s="26"/>
      <c r="N524" s="26">
        <v>5.4</v>
      </c>
    </row>
    <row r="525" spans="1:14" s="90" customFormat="1" ht="11.25" customHeight="1" x14ac:dyDescent="0.2">
      <c r="A525" s="141">
        <v>1990</v>
      </c>
      <c r="B525" s="9">
        <v>68502</v>
      </c>
      <c r="C525" s="9">
        <v>954</v>
      </c>
      <c r="D525" s="9">
        <v>462</v>
      </c>
      <c r="E525" s="9">
        <v>492</v>
      </c>
      <c r="F525" s="9">
        <v>25</v>
      </c>
      <c r="G525" s="9"/>
      <c r="H525" s="9">
        <v>517</v>
      </c>
      <c r="I525" s="26">
        <v>14</v>
      </c>
      <c r="J525" s="26">
        <v>6.8</v>
      </c>
      <c r="K525" s="26">
        <v>7.2</v>
      </c>
      <c r="L525" s="26">
        <v>0.4</v>
      </c>
      <c r="M525" s="26"/>
      <c r="N525" s="26">
        <v>7.6</v>
      </c>
    </row>
    <row r="526" spans="1:14" s="90" customFormat="1" ht="11.25" customHeight="1" x14ac:dyDescent="0.2">
      <c r="A526" s="141">
        <v>1991</v>
      </c>
      <c r="B526" s="9">
        <v>68825</v>
      </c>
      <c r="C526" s="9">
        <v>976</v>
      </c>
      <c r="D526" s="9">
        <v>459</v>
      </c>
      <c r="E526" s="9">
        <v>517</v>
      </c>
      <c r="F526" s="9">
        <v>26</v>
      </c>
      <c r="G526" s="9"/>
      <c r="H526" s="9">
        <v>323</v>
      </c>
      <c r="I526" s="26">
        <v>14.2</v>
      </c>
      <c r="J526" s="26">
        <v>6.7</v>
      </c>
      <c r="K526" s="26">
        <v>7.5</v>
      </c>
      <c r="L526" s="26">
        <v>0.4</v>
      </c>
      <c r="M526" s="26"/>
      <c r="N526" s="26">
        <v>4.7</v>
      </c>
    </row>
    <row r="527" spans="1:14" s="90" customFormat="1" ht="11.25" customHeight="1" x14ac:dyDescent="0.2">
      <c r="A527" s="141">
        <v>1992</v>
      </c>
      <c r="B527" s="9">
        <v>69445</v>
      </c>
      <c r="C527" s="9">
        <v>986</v>
      </c>
      <c r="D527" s="9">
        <v>493</v>
      </c>
      <c r="E527" s="9">
        <v>493</v>
      </c>
      <c r="F527" s="9">
        <v>127</v>
      </c>
      <c r="G527" s="9"/>
      <c r="H527" s="9">
        <v>620</v>
      </c>
      <c r="I527" s="26">
        <v>14.3</v>
      </c>
      <c r="J527" s="26">
        <v>7.1</v>
      </c>
      <c r="K527" s="26">
        <v>7.1</v>
      </c>
      <c r="L527" s="26">
        <v>1.8</v>
      </c>
      <c r="M527" s="26"/>
      <c r="N527" s="26">
        <v>9</v>
      </c>
    </row>
    <row r="528" spans="1:14" s="90" customFormat="1" ht="11.25" customHeight="1" x14ac:dyDescent="0.2">
      <c r="A528" s="141">
        <v>1993</v>
      </c>
      <c r="B528" s="9">
        <v>69952</v>
      </c>
      <c r="C528" s="9">
        <v>954</v>
      </c>
      <c r="D528" s="9">
        <v>460</v>
      </c>
      <c r="E528" s="9">
        <v>494</v>
      </c>
      <c r="F528" s="9">
        <v>13</v>
      </c>
      <c r="G528" s="9"/>
      <c r="H528" s="9">
        <v>507</v>
      </c>
      <c r="I528" s="26">
        <v>13.7</v>
      </c>
      <c r="J528" s="26">
        <v>6.6</v>
      </c>
      <c r="K528" s="26">
        <v>7.1</v>
      </c>
      <c r="L528" s="26">
        <v>0.2</v>
      </c>
      <c r="M528" s="26"/>
      <c r="N528" s="26">
        <v>7.3</v>
      </c>
    </row>
    <row r="529" spans="1:14" s="90" customFormat="1" ht="11.25" customHeight="1" x14ac:dyDescent="0.2">
      <c r="A529" s="141">
        <v>1994</v>
      </c>
      <c r="B529" s="9">
        <v>70457</v>
      </c>
      <c r="C529" s="9">
        <v>892</v>
      </c>
      <c r="D529" s="9">
        <v>482</v>
      </c>
      <c r="E529" s="9">
        <v>410</v>
      </c>
      <c r="F529" s="9">
        <v>95</v>
      </c>
      <c r="G529" s="9"/>
      <c r="H529" s="9">
        <v>505</v>
      </c>
      <c r="I529" s="26">
        <v>12.7</v>
      </c>
      <c r="J529" s="26">
        <v>6.9</v>
      </c>
      <c r="K529" s="26">
        <v>5.8</v>
      </c>
      <c r="L529" s="26">
        <v>1.4</v>
      </c>
      <c r="M529" s="26"/>
      <c r="N529" s="26">
        <v>7.2</v>
      </c>
    </row>
    <row r="530" spans="1:14" s="90" customFormat="1" ht="11.25" customHeight="1" x14ac:dyDescent="0.2">
      <c r="A530" s="141">
        <v>1995</v>
      </c>
      <c r="B530" s="9">
        <v>70880</v>
      </c>
      <c r="C530" s="9">
        <v>908</v>
      </c>
      <c r="D530" s="9">
        <v>490</v>
      </c>
      <c r="E530" s="9">
        <v>418</v>
      </c>
      <c r="F530" s="9">
        <v>5</v>
      </c>
      <c r="G530" s="9"/>
      <c r="H530" s="9">
        <v>423</v>
      </c>
      <c r="I530" s="26">
        <v>12.8</v>
      </c>
      <c r="J530" s="26">
        <v>6.9</v>
      </c>
      <c r="K530" s="26">
        <v>5.9</v>
      </c>
      <c r="L530" s="26">
        <v>0.1</v>
      </c>
      <c r="M530" s="26"/>
      <c r="N530" s="26">
        <v>6</v>
      </c>
    </row>
    <row r="531" spans="1:14" s="90" customFormat="1" ht="11.25" customHeight="1" x14ac:dyDescent="0.2">
      <c r="A531" s="141">
        <v>1996</v>
      </c>
      <c r="B531" s="9">
        <v>71479</v>
      </c>
      <c r="C531" s="9">
        <v>977</v>
      </c>
      <c r="D531" s="9">
        <v>458</v>
      </c>
      <c r="E531" s="9">
        <v>519</v>
      </c>
      <c r="F531" s="9">
        <v>80</v>
      </c>
      <c r="G531" s="9"/>
      <c r="H531" s="9">
        <v>599</v>
      </c>
      <c r="I531" s="26">
        <v>13.7</v>
      </c>
      <c r="J531" s="26">
        <v>6.4</v>
      </c>
      <c r="K531" s="26">
        <v>7.3</v>
      </c>
      <c r="L531" s="26">
        <v>1.1000000000000001</v>
      </c>
      <c r="M531" s="26"/>
      <c r="N531" s="26">
        <v>8.4</v>
      </c>
    </row>
    <row r="532" spans="1:14" s="90" customFormat="1" ht="11.25" customHeight="1" x14ac:dyDescent="0.2">
      <c r="A532" s="141">
        <v>1997</v>
      </c>
      <c r="B532" s="9">
        <v>72068</v>
      </c>
      <c r="C532" s="9">
        <v>1026</v>
      </c>
      <c r="D532" s="9">
        <v>471</v>
      </c>
      <c r="E532" s="9">
        <v>555</v>
      </c>
      <c r="F532" s="9">
        <v>34</v>
      </c>
      <c r="G532" s="9"/>
      <c r="H532" s="9">
        <v>589</v>
      </c>
      <c r="I532" s="26">
        <v>14.3</v>
      </c>
      <c r="J532" s="26">
        <v>6.6</v>
      </c>
      <c r="K532" s="26">
        <v>7.7</v>
      </c>
      <c r="L532" s="26">
        <v>0.5</v>
      </c>
      <c r="M532" s="26"/>
      <c r="N532" s="26">
        <v>8.1999999999999993</v>
      </c>
    </row>
    <row r="533" spans="1:14" s="90" customFormat="1" ht="11.25" customHeight="1" x14ac:dyDescent="0.2">
      <c r="A533" s="141">
        <v>1998</v>
      </c>
      <c r="B533" s="9">
        <v>72555</v>
      </c>
      <c r="C533" s="9">
        <v>971</v>
      </c>
      <c r="D533" s="9">
        <v>494</v>
      </c>
      <c r="E533" s="9">
        <v>477</v>
      </c>
      <c r="F533" s="9">
        <v>10</v>
      </c>
      <c r="G533" s="9"/>
      <c r="H533" s="9">
        <v>487</v>
      </c>
      <c r="I533" s="26">
        <v>13.4</v>
      </c>
      <c r="J533" s="26">
        <v>6.8</v>
      </c>
      <c r="K533" s="26">
        <v>6.6</v>
      </c>
      <c r="L533" s="26">
        <v>0.1</v>
      </c>
      <c r="M533" s="26"/>
      <c r="N533" s="26">
        <v>6.7</v>
      </c>
    </row>
    <row r="534" spans="1:14" s="90" customFormat="1" ht="11.25" customHeight="1" x14ac:dyDescent="0.2">
      <c r="A534" s="141">
        <v>1999</v>
      </c>
      <c r="B534" s="9">
        <v>73146</v>
      </c>
      <c r="C534" s="9">
        <v>1040</v>
      </c>
      <c r="D534" s="9">
        <v>493</v>
      </c>
      <c r="E534" s="9">
        <v>547</v>
      </c>
      <c r="F534" s="9">
        <v>44</v>
      </c>
      <c r="G534" s="9"/>
      <c r="H534" s="9">
        <v>591</v>
      </c>
      <c r="I534" s="26">
        <v>14.3</v>
      </c>
      <c r="J534" s="26">
        <v>6.8</v>
      </c>
      <c r="K534" s="26">
        <v>7.5</v>
      </c>
      <c r="L534" s="26">
        <v>0.6</v>
      </c>
      <c r="M534" s="26"/>
      <c r="N534" s="26">
        <v>8.1</v>
      </c>
    </row>
    <row r="535" spans="1:14" s="90" customFormat="1" ht="11.25" customHeight="1" x14ac:dyDescent="0.2">
      <c r="A535" s="141">
        <v>2000</v>
      </c>
      <c r="B535" s="9">
        <v>73566</v>
      </c>
      <c r="C535" s="9">
        <v>952</v>
      </c>
      <c r="D535" s="9">
        <v>499</v>
      </c>
      <c r="E535" s="9">
        <v>453</v>
      </c>
      <c r="F535" s="9">
        <v>-33</v>
      </c>
      <c r="G535" s="9"/>
      <c r="H535" s="9">
        <v>420</v>
      </c>
      <c r="I535" s="26">
        <v>13</v>
      </c>
      <c r="J535" s="26">
        <v>6.8</v>
      </c>
      <c r="K535" s="26">
        <v>6.2</v>
      </c>
      <c r="L535" s="26">
        <v>-0.4</v>
      </c>
      <c r="M535" s="26"/>
      <c r="N535" s="26">
        <v>5.7</v>
      </c>
    </row>
    <row r="536" spans="1:14" s="90" customFormat="1" ht="11.25" customHeight="1" x14ac:dyDescent="0.2">
      <c r="A536" s="141">
        <v>2001</v>
      </c>
      <c r="B536" s="9">
        <v>73547</v>
      </c>
      <c r="C536" s="9">
        <v>1021</v>
      </c>
      <c r="D536" s="9">
        <v>481</v>
      </c>
      <c r="E536" s="9">
        <v>540</v>
      </c>
      <c r="F536" s="9">
        <v>-56</v>
      </c>
      <c r="G536" s="9"/>
      <c r="H536" s="9">
        <v>-19</v>
      </c>
      <c r="I536" s="26">
        <v>13.9</v>
      </c>
      <c r="J536" s="26">
        <v>6.5</v>
      </c>
      <c r="K536" s="26">
        <v>7.3</v>
      </c>
      <c r="L536" s="26">
        <v>-0.8</v>
      </c>
      <c r="M536" s="26"/>
      <c r="N536" s="26">
        <v>-0.3</v>
      </c>
    </row>
    <row r="537" spans="1:14" s="90" customFormat="1" ht="11.25" customHeight="1" x14ac:dyDescent="0.2">
      <c r="A537" s="141">
        <v>2002</v>
      </c>
      <c r="B537" s="9">
        <v>74182</v>
      </c>
      <c r="C537" s="9">
        <v>896</v>
      </c>
      <c r="D537" s="9">
        <v>490</v>
      </c>
      <c r="E537" s="9">
        <v>406</v>
      </c>
      <c r="F537" s="9">
        <v>229</v>
      </c>
      <c r="G537" s="9"/>
      <c r="H537" s="9">
        <v>635</v>
      </c>
      <c r="I537" s="26">
        <v>12.1</v>
      </c>
      <c r="J537" s="26">
        <v>6.6</v>
      </c>
      <c r="K537" s="26">
        <v>5.5</v>
      </c>
      <c r="L537" s="26">
        <v>3.1</v>
      </c>
      <c r="M537" s="26"/>
      <c r="N537" s="26">
        <v>8.6</v>
      </c>
    </row>
    <row r="538" spans="1:14" s="90" customFormat="1" ht="11.25" customHeight="1" x14ac:dyDescent="0.2">
      <c r="A538" s="141">
        <v>2003</v>
      </c>
      <c r="B538" s="9">
        <v>74792</v>
      </c>
      <c r="C538" s="9">
        <v>953</v>
      </c>
      <c r="D538" s="9">
        <v>531</v>
      </c>
      <c r="E538" s="9">
        <v>422</v>
      </c>
      <c r="F538" s="9">
        <v>188</v>
      </c>
      <c r="G538" s="9"/>
      <c r="H538" s="9">
        <v>610</v>
      </c>
      <c r="I538" s="26">
        <v>12.8</v>
      </c>
      <c r="J538" s="26">
        <v>7.1</v>
      </c>
      <c r="K538" s="26">
        <v>5.7</v>
      </c>
      <c r="L538" s="26">
        <v>2.5</v>
      </c>
      <c r="M538" s="26"/>
      <c r="N538" s="26">
        <v>8.1999999999999993</v>
      </c>
    </row>
    <row r="539" spans="1:14" s="90" customFormat="1" ht="11.25" customHeight="1" x14ac:dyDescent="0.2">
      <c r="A539" s="141">
        <v>2004</v>
      </c>
      <c r="B539" s="9">
        <v>75454</v>
      </c>
      <c r="C539" s="9">
        <v>939</v>
      </c>
      <c r="D539" s="9">
        <v>514</v>
      </c>
      <c r="E539" s="9">
        <v>425</v>
      </c>
      <c r="F539" s="9">
        <v>237</v>
      </c>
      <c r="G539" s="9"/>
      <c r="H539" s="9">
        <v>662</v>
      </c>
      <c r="I539" s="26">
        <v>12.5</v>
      </c>
      <c r="J539" s="26">
        <v>6.8</v>
      </c>
      <c r="K539" s="26">
        <v>5.7</v>
      </c>
      <c r="L539" s="26">
        <v>3.2</v>
      </c>
      <c r="M539" s="26"/>
      <c r="N539" s="26">
        <v>8.8000000000000007</v>
      </c>
    </row>
    <row r="540" spans="1:14" s="90" customFormat="1" ht="11.25" customHeight="1" x14ac:dyDescent="0.2">
      <c r="A540" s="141">
        <v>2005</v>
      </c>
      <c r="B540" s="9">
        <v>76149</v>
      </c>
      <c r="C540" s="9">
        <v>964</v>
      </c>
      <c r="D540" s="9">
        <v>499</v>
      </c>
      <c r="E540" s="9">
        <v>465</v>
      </c>
      <c r="F540" s="9">
        <v>230</v>
      </c>
      <c r="G540" s="9"/>
      <c r="H540" s="9">
        <v>695</v>
      </c>
      <c r="I540" s="26">
        <v>12.7</v>
      </c>
      <c r="J540" s="26">
        <v>6.6</v>
      </c>
      <c r="K540" s="26">
        <v>6.1</v>
      </c>
      <c r="L540" s="26">
        <v>3</v>
      </c>
      <c r="M540" s="26"/>
      <c r="N540" s="26">
        <v>9.1999999999999993</v>
      </c>
    </row>
    <row r="541" spans="1:14" s="90" customFormat="1" ht="11.25" customHeight="1" x14ac:dyDescent="0.2">
      <c r="A541" s="141">
        <v>2006</v>
      </c>
      <c r="B541" s="9">
        <v>76806</v>
      </c>
      <c r="C541" s="9">
        <v>908</v>
      </c>
      <c r="D541" s="9">
        <v>494</v>
      </c>
      <c r="E541" s="9">
        <v>414</v>
      </c>
      <c r="F541" s="9">
        <v>243</v>
      </c>
      <c r="G541" s="9"/>
      <c r="H541" s="9">
        <v>657</v>
      </c>
      <c r="I541" s="26">
        <v>11.9</v>
      </c>
      <c r="J541" s="26">
        <v>6.5</v>
      </c>
      <c r="K541" s="26">
        <v>5.4</v>
      </c>
      <c r="L541" s="26">
        <v>3.2</v>
      </c>
      <c r="M541" s="26"/>
      <c r="N541" s="26">
        <v>8.6</v>
      </c>
    </row>
    <row r="542" spans="1:14" s="90" customFormat="1" ht="11.25" customHeight="1" x14ac:dyDescent="0.2">
      <c r="A542" s="141">
        <v>2007</v>
      </c>
      <c r="B542" s="9">
        <v>77680</v>
      </c>
      <c r="C542" s="9">
        <v>956</v>
      </c>
      <c r="D542" s="9">
        <v>489</v>
      </c>
      <c r="E542" s="9">
        <v>467</v>
      </c>
      <c r="F542" s="9">
        <v>407</v>
      </c>
      <c r="G542" s="9"/>
      <c r="H542" s="9">
        <v>874</v>
      </c>
      <c r="I542" s="26">
        <v>12.4</v>
      </c>
      <c r="J542" s="26">
        <v>6.3</v>
      </c>
      <c r="K542" s="26">
        <v>6</v>
      </c>
      <c r="L542" s="26">
        <v>5.3</v>
      </c>
      <c r="M542" s="26"/>
      <c r="N542" s="26">
        <v>11.3</v>
      </c>
    </row>
    <row r="543" spans="1:14" s="90" customFormat="1" ht="11.25" customHeight="1" x14ac:dyDescent="0.2">
      <c r="A543" s="141">
        <v>2008</v>
      </c>
      <c r="B543" s="9">
        <v>78391</v>
      </c>
      <c r="C543" s="9">
        <v>880</v>
      </c>
      <c r="D543" s="9">
        <v>503</v>
      </c>
      <c r="E543" s="9">
        <v>377</v>
      </c>
      <c r="F543" s="9">
        <v>334</v>
      </c>
      <c r="G543" s="9"/>
      <c r="H543" s="9">
        <v>711</v>
      </c>
      <c r="I543" s="26">
        <v>11.3</v>
      </c>
      <c r="J543" s="26">
        <v>6.4</v>
      </c>
      <c r="K543" s="26">
        <v>4.8</v>
      </c>
      <c r="L543" s="26">
        <v>4.3</v>
      </c>
      <c r="M543" s="26"/>
      <c r="N543" s="26">
        <v>9.1</v>
      </c>
    </row>
    <row r="544" spans="1:14" s="90" customFormat="1" ht="11.25" customHeight="1" x14ac:dyDescent="0.2">
      <c r="A544" s="141">
        <v>2009</v>
      </c>
      <c r="B544" s="9">
        <v>79086</v>
      </c>
      <c r="C544" s="9">
        <v>898</v>
      </c>
      <c r="D544" s="9">
        <v>519</v>
      </c>
      <c r="E544" s="9">
        <v>379</v>
      </c>
      <c r="F544" s="9">
        <v>316</v>
      </c>
      <c r="G544" s="9"/>
      <c r="H544" s="9">
        <v>695</v>
      </c>
      <c r="I544" s="26">
        <v>11.4</v>
      </c>
      <c r="J544" s="26">
        <v>6.6</v>
      </c>
      <c r="K544" s="26">
        <v>4.8</v>
      </c>
      <c r="L544" s="26">
        <v>4</v>
      </c>
      <c r="M544" s="26"/>
      <c r="N544" s="26">
        <v>8.8000000000000007</v>
      </c>
    </row>
    <row r="545" spans="1:26" s="90" customFormat="1" ht="11.25" customHeight="1" x14ac:dyDescent="0.2">
      <c r="A545" s="141">
        <v>2010</v>
      </c>
      <c r="B545" s="9">
        <v>79634</v>
      </c>
      <c r="C545" s="9">
        <v>861</v>
      </c>
      <c r="D545" s="9">
        <v>508</v>
      </c>
      <c r="E545" s="9">
        <v>353</v>
      </c>
      <c r="F545" s="9">
        <v>195</v>
      </c>
      <c r="G545" s="9"/>
      <c r="H545" s="9">
        <v>548</v>
      </c>
      <c r="I545" s="26">
        <v>10.8</v>
      </c>
      <c r="J545" s="26">
        <v>6.4</v>
      </c>
      <c r="K545" s="26">
        <v>4.4000000000000004</v>
      </c>
      <c r="L545" s="26">
        <v>2.5</v>
      </c>
      <c r="M545" s="26"/>
      <c r="N545" s="26">
        <v>6.9</v>
      </c>
    </row>
    <row r="546" spans="1:26" s="90" customFormat="1" ht="11.25" customHeight="1" x14ac:dyDescent="0.2">
      <c r="A546" s="141">
        <v>2011</v>
      </c>
      <c r="B546" s="9">
        <v>79651</v>
      </c>
      <c r="C546" s="9">
        <v>861</v>
      </c>
      <c r="D546" s="9">
        <v>531</v>
      </c>
      <c r="E546" s="9">
        <v>330</v>
      </c>
      <c r="F546" s="9">
        <v>121</v>
      </c>
      <c r="G546" s="9"/>
      <c r="H546" s="9">
        <v>17</v>
      </c>
      <c r="I546" s="26">
        <v>10.8</v>
      </c>
      <c r="J546" s="26">
        <v>6.7</v>
      </c>
      <c r="K546" s="26">
        <v>4.0999999999999996</v>
      </c>
      <c r="L546" s="26">
        <v>1.5</v>
      </c>
      <c r="M546" s="26"/>
      <c r="N546" s="26">
        <v>0.2</v>
      </c>
    </row>
    <row r="547" spans="1:26" s="90" customFormat="1" ht="11.25" customHeight="1" x14ac:dyDescent="0.2">
      <c r="A547" s="141">
        <v>2012</v>
      </c>
      <c r="B547" s="9">
        <v>80277</v>
      </c>
      <c r="C547" s="9">
        <v>870</v>
      </c>
      <c r="D547" s="9">
        <v>565</v>
      </c>
      <c r="E547" s="9">
        <v>305</v>
      </c>
      <c r="F547" s="9">
        <v>321</v>
      </c>
      <c r="G547" s="9"/>
      <c r="H547" s="9">
        <v>626</v>
      </c>
      <c r="I547" s="26">
        <v>10.9</v>
      </c>
      <c r="J547" s="26">
        <v>7.1</v>
      </c>
      <c r="K547" s="26">
        <v>3.8</v>
      </c>
      <c r="L547" s="26">
        <v>4</v>
      </c>
      <c r="M547" s="26"/>
      <c r="N547" s="26">
        <v>7.8</v>
      </c>
    </row>
    <row r="548" spans="1:26" s="90" customFormat="1" ht="11.25" customHeight="1" x14ac:dyDescent="0.2">
      <c r="A548" s="141">
        <v>2013</v>
      </c>
      <c r="B548" s="9">
        <v>80831</v>
      </c>
      <c r="C548" s="9">
        <v>876</v>
      </c>
      <c r="D548" s="9">
        <v>553</v>
      </c>
      <c r="E548" s="9">
        <v>323</v>
      </c>
      <c r="F548" s="9">
        <v>231</v>
      </c>
      <c r="G548" s="9"/>
      <c r="H548" s="9">
        <v>554</v>
      </c>
      <c r="I548" s="26">
        <v>10.9</v>
      </c>
      <c r="J548" s="26">
        <v>6.9</v>
      </c>
      <c r="K548" s="26">
        <v>4</v>
      </c>
      <c r="L548" s="26">
        <v>2.9</v>
      </c>
      <c r="M548" s="26"/>
      <c r="N548" s="26">
        <v>6.9</v>
      </c>
    </row>
    <row r="549" spans="1:26" s="90" customFormat="1" ht="11.25" customHeight="1" x14ac:dyDescent="0.2">
      <c r="A549" s="141">
        <v>2014</v>
      </c>
      <c r="B549" s="9">
        <v>81234</v>
      </c>
      <c r="C549" s="9">
        <v>904</v>
      </c>
      <c r="D549" s="9">
        <v>542</v>
      </c>
      <c r="E549" s="9">
        <v>362</v>
      </c>
      <c r="F549" s="9">
        <v>41</v>
      </c>
      <c r="G549" s="9"/>
      <c r="H549" s="9">
        <v>403</v>
      </c>
      <c r="I549" s="26">
        <v>11.2</v>
      </c>
      <c r="J549" s="26">
        <v>6.7</v>
      </c>
      <c r="K549" s="26">
        <v>4.5</v>
      </c>
      <c r="L549" s="26">
        <v>0.5</v>
      </c>
      <c r="M549" s="26"/>
      <c r="N549" s="26">
        <v>5</v>
      </c>
    </row>
    <row r="550" spans="1:26" s="90" customFormat="1" ht="11.25" customHeight="1" x14ac:dyDescent="0.2">
      <c r="A550" s="141">
        <v>2015</v>
      </c>
      <c r="B550" s="344">
        <v>81553</v>
      </c>
      <c r="C550" s="344">
        <v>844</v>
      </c>
      <c r="D550" s="344">
        <v>615</v>
      </c>
      <c r="E550" s="344">
        <v>229</v>
      </c>
      <c r="F550" s="344">
        <v>90</v>
      </c>
      <c r="G550" s="344"/>
      <c r="H550" s="344">
        <v>319</v>
      </c>
      <c r="I550" s="368">
        <v>10.4</v>
      </c>
      <c r="J550" s="368">
        <v>7.6</v>
      </c>
      <c r="K550" s="368">
        <v>2.8</v>
      </c>
      <c r="L550" s="368">
        <v>1.1000000000000001</v>
      </c>
      <c r="M550" s="368"/>
      <c r="N550" s="368">
        <v>3.9</v>
      </c>
    </row>
    <row r="551" spans="1:26" s="90" customFormat="1" ht="11.25" customHeight="1" x14ac:dyDescent="0.2">
      <c r="A551" s="345">
        <v>2016</v>
      </c>
      <c r="B551" s="763">
        <v>82035</v>
      </c>
      <c r="C551" s="762">
        <v>881</v>
      </c>
      <c r="D551" s="762">
        <v>572</v>
      </c>
      <c r="E551" s="762">
        <v>309</v>
      </c>
      <c r="F551" s="762">
        <v>173</v>
      </c>
      <c r="G551" s="762"/>
      <c r="H551" s="762">
        <v>482</v>
      </c>
      <c r="I551" s="764">
        <v>10.8</v>
      </c>
      <c r="J551" s="764">
        <v>7</v>
      </c>
      <c r="K551" s="764">
        <v>3.8</v>
      </c>
      <c r="L551" s="764">
        <v>2.1</v>
      </c>
      <c r="M551" s="764"/>
      <c r="N551" s="764">
        <v>5.9</v>
      </c>
    </row>
    <row r="552" spans="1:26" s="90" customFormat="1" ht="11.25" customHeight="1" x14ac:dyDescent="0.2">
      <c r="A552" s="345">
        <v>2017</v>
      </c>
      <c r="B552" s="763">
        <v>82589</v>
      </c>
      <c r="C552" s="763">
        <v>894</v>
      </c>
      <c r="D552" s="763">
        <v>633</v>
      </c>
      <c r="E552" s="763">
        <v>261</v>
      </c>
      <c r="F552" s="763">
        <v>293</v>
      </c>
      <c r="G552" s="763"/>
      <c r="H552" s="763">
        <v>554</v>
      </c>
      <c r="I552" s="764">
        <v>10.9</v>
      </c>
      <c r="J552" s="764">
        <v>7.7</v>
      </c>
      <c r="K552" s="764">
        <v>3.2</v>
      </c>
      <c r="L552" s="764">
        <v>3.6</v>
      </c>
      <c r="M552" s="764"/>
      <c r="N552" s="764">
        <v>6.7</v>
      </c>
    </row>
    <row r="553" spans="1:26" s="90" customFormat="1" ht="11.25" customHeight="1" x14ac:dyDescent="0.2">
      <c r="A553" s="141">
        <v>2018</v>
      </c>
      <c r="B553" s="763">
        <v>83234</v>
      </c>
      <c r="C553" s="763">
        <v>830</v>
      </c>
      <c r="D553" s="763">
        <v>619</v>
      </c>
      <c r="E553" s="763">
        <v>211</v>
      </c>
      <c r="F553" s="763">
        <v>314</v>
      </c>
      <c r="G553" s="763">
        <v>120</v>
      </c>
      <c r="H553" s="763">
        <v>645</v>
      </c>
      <c r="I553" s="368">
        <v>10</v>
      </c>
      <c r="J553" s="368">
        <v>7.5</v>
      </c>
      <c r="K553" s="368">
        <v>2.5</v>
      </c>
      <c r="L553" s="368">
        <v>3.8</v>
      </c>
      <c r="M553" s="368">
        <v>1.4</v>
      </c>
      <c r="N553" s="368">
        <v>7.8</v>
      </c>
    </row>
    <row r="554" spans="1:26" s="291" customFormat="1" ht="14.25" customHeight="1" x14ac:dyDescent="0.2">
      <c r="A554" s="345">
        <v>2019</v>
      </c>
      <c r="B554" s="763">
        <v>83514</v>
      </c>
      <c r="C554" s="763">
        <v>866</v>
      </c>
      <c r="D554" s="763">
        <v>628</v>
      </c>
      <c r="E554" s="763">
        <v>238</v>
      </c>
      <c r="F554" s="763">
        <v>-29</v>
      </c>
      <c r="G554" s="763">
        <v>71</v>
      </c>
      <c r="H554" s="763">
        <v>280</v>
      </c>
      <c r="I554" s="368">
        <v>10.4</v>
      </c>
      <c r="J554" s="368">
        <v>7.5</v>
      </c>
      <c r="K554" s="368">
        <v>2.9</v>
      </c>
      <c r="L554" s="368">
        <v>-0.3</v>
      </c>
      <c r="M554" s="368">
        <v>0.9</v>
      </c>
      <c r="N554" s="368">
        <v>3.4</v>
      </c>
    </row>
    <row r="555" spans="1:26" s="257" customFormat="1" ht="12.75" customHeight="1" x14ac:dyDescent="0.25">
      <c r="A555" s="280">
        <v>2020</v>
      </c>
      <c r="B555" s="260">
        <v>84006</v>
      </c>
      <c r="C555" s="260">
        <v>820</v>
      </c>
      <c r="D555" s="260">
        <v>743</v>
      </c>
      <c r="E555" s="260">
        <v>77</v>
      </c>
      <c r="F555" s="260">
        <v>149</v>
      </c>
      <c r="G555" s="260">
        <v>266</v>
      </c>
      <c r="H555" s="260">
        <v>492</v>
      </c>
      <c r="I555" s="304">
        <v>9.8000000000000007</v>
      </c>
      <c r="J555" s="304">
        <v>8.9</v>
      </c>
      <c r="K555" s="304">
        <v>0.9</v>
      </c>
      <c r="L555" s="304">
        <v>1.8</v>
      </c>
      <c r="M555" s="304">
        <v>3.2</v>
      </c>
      <c r="N555" s="304">
        <v>5.9</v>
      </c>
      <c r="P555" s="780"/>
      <c r="Q555" s="779"/>
      <c r="R555" s="779"/>
      <c r="S555" s="779"/>
      <c r="T555" s="779"/>
      <c r="U555" s="779"/>
      <c r="V555" s="779"/>
      <c r="W555" s="779"/>
      <c r="X555" s="779"/>
      <c r="Y555" s="779"/>
      <c r="Z555" s="779"/>
    </row>
    <row r="556" spans="1:26" s="257" customFormat="1" ht="12.75" customHeight="1" x14ac:dyDescent="0.25">
      <c r="A556" s="981"/>
      <c r="B556" s="260"/>
      <c r="C556" s="260"/>
      <c r="D556" s="260"/>
      <c r="E556" s="260"/>
      <c r="F556" s="260"/>
      <c r="G556" s="260"/>
      <c r="H556" s="260"/>
      <c r="I556" s="983"/>
      <c r="J556" s="983"/>
      <c r="K556" s="983"/>
      <c r="L556" s="983"/>
      <c r="M556" s="983"/>
      <c r="N556" s="983"/>
      <c r="P556" s="863"/>
      <c r="Q556" s="862"/>
      <c r="R556" s="862"/>
      <c r="S556" s="862"/>
      <c r="T556" s="862"/>
      <c r="U556" s="862"/>
      <c r="V556" s="862"/>
      <c r="W556" s="862"/>
      <c r="X556" s="862"/>
      <c r="Y556" s="862"/>
      <c r="Z556" s="862"/>
    </row>
    <row r="557" spans="1:26" ht="9.75" customHeight="1" x14ac:dyDescent="0.2">
      <c r="A557" s="993" t="s">
        <v>963</v>
      </c>
      <c r="B557" s="1063" t="s">
        <v>1600</v>
      </c>
      <c r="C557" s="1063"/>
      <c r="D557" s="1063"/>
      <c r="E557" s="1063"/>
      <c r="F557" s="1063"/>
      <c r="G557" s="1063"/>
      <c r="H557" s="1063"/>
      <c r="I557" s="1063"/>
      <c r="J557" s="1063"/>
      <c r="K557" s="1063"/>
      <c r="L557" s="1063"/>
      <c r="M557" s="1063"/>
      <c r="N557" s="1063"/>
    </row>
    <row r="558" spans="1:26" ht="9.75" customHeight="1" x14ac:dyDescent="0.2">
      <c r="A558" s="978"/>
      <c r="B558" s="1064" t="s">
        <v>1601</v>
      </c>
      <c r="C558" s="1064"/>
      <c r="D558" s="1064"/>
      <c r="E558" s="1064"/>
      <c r="F558" s="1064"/>
      <c r="G558" s="1064"/>
      <c r="H558" s="1064"/>
      <c r="I558" s="1064"/>
      <c r="J558" s="1064"/>
      <c r="K558" s="1064"/>
      <c r="L558" s="1064"/>
      <c r="M558" s="1064"/>
      <c r="N558" s="1064"/>
    </row>
    <row r="559" spans="1:26" ht="9.75" customHeight="1" x14ac:dyDescent="0.2">
      <c r="A559" s="1058" t="s">
        <v>1118</v>
      </c>
      <c r="B559" s="1058"/>
      <c r="C559" s="1058"/>
      <c r="D559" s="1058"/>
      <c r="E559" s="1058"/>
      <c r="F559" s="1058"/>
      <c r="G559" s="1058"/>
      <c r="H559" s="1058"/>
      <c r="I559" s="1065" t="s">
        <v>1000</v>
      </c>
      <c r="J559" s="1065"/>
      <c r="K559" s="1065"/>
      <c r="L559" s="1065"/>
      <c r="M559" s="1065"/>
      <c r="N559" s="1065"/>
    </row>
  </sheetData>
  <mergeCells count="112">
    <mergeCell ref="A1:N1"/>
    <mergeCell ref="A2:N2"/>
    <mergeCell ref="A3:N3"/>
    <mergeCell ref="A4:N4"/>
    <mergeCell ref="A69:H69"/>
    <mergeCell ref="I69:N69"/>
    <mergeCell ref="A5:N5"/>
    <mergeCell ref="A6:N6"/>
    <mergeCell ref="B7:H7"/>
    <mergeCell ref="B8:H8"/>
    <mergeCell ref="I7:N7"/>
    <mergeCell ref="I8:N8"/>
    <mergeCell ref="B67:N67"/>
    <mergeCell ref="B68:N68"/>
    <mergeCell ref="A71:N71"/>
    <mergeCell ref="A72:N72"/>
    <mergeCell ref="A73:N73"/>
    <mergeCell ref="A142:N142"/>
    <mergeCell ref="A74:N74"/>
    <mergeCell ref="A75:N75"/>
    <mergeCell ref="A76:N76"/>
    <mergeCell ref="B77:H77"/>
    <mergeCell ref="I77:N77"/>
    <mergeCell ref="A143:N143"/>
    <mergeCell ref="A144:N144"/>
    <mergeCell ref="A145:N145"/>
    <mergeCell ref="B78:H78"/>
    <mergeCell ref="I78:N78"/>
    <mergeCell ref="A141:N141"/>
    <mergeCell ref="A139:H139"/>
    <mergeCell ref="I139:N139"/>
    <mergeCell ref="B137:N137"/>
    <mergeCell ref="B138:N138"/>
    <mergeCell ref="A209:H209"/>
    <mergeCell ref="I209:N209"/>
    <mergeCell ref="A146:N146"/>
    <mergeCell ref="B147:H147"/>
    <mergeCell ref="I147:N147"/>
    <mergeCell ref="B148:H148"/>
    <mergeCell ref="I148:N148"/>
    <mergeCell ref="B207:N207"/>
    <mergeCell ref="B208:N208"/>
    <mergeCell ref="A211:N211"/>
    <mergeCell ref="A212:N212"/>
    <mergeCell ref="A213:N213"/>
    <mergeCell ref="A282:N282"/>
    <mergeCell ref="A214:N214"/>
    <mergeCell ref="A215:N215"/>
    <mergeCell ref="A216:N216"/>
    <mergeCell ref="B217:H217"/>
    <mergeCell ref="I217:N217"/>
    <mergeCell ref="A283:N283"/>
    <mergeCell ref="A284:N284"/>
    <mergeCell ref="A285:N285"/>
    <mergeCell ref="B218:H218"/>
    <mergeCell ref="I218:N218"/>
    <mergeCell ref="A281:N281"/>
    <mergeCell ref="A279:H279"/>
    <mergeCell ref="I279:N279"/>
    <mergeCell ref="B277:N277"/>
    <mergeCell ref="B278:N278"/>
    <mergeCell ref="A419:H419"/>
    <mergeCell ref="I419:N419"/>
    <mergeCell ref="B416:N416"/>
    <mergeCell ref="B417:N417"/>
    <mergeCell ref="A349:H349"/>
    <mergeCell ref="I349:N349"/>
    <mergeCell ref="A286:N286"/>
    <mergeCell ref="B287:H287"/>
    <mergeCell ref="I287:N287"/>
    <mergeCell ref="B288:H288"/>
    <mergeCell ref="I288:N288"/>
    <mergeCell ref="B347:N347"/>
    <mergeCell ref="B348:N348"/>
    <mergeCell ref="A351:N351"/>
    <mergeCell ref="A352:N352"/>
    <mergeCell ref="A353:N353"/>
    <mergeCell ref="A492:N492"/>
    <mergeCell ref="A493:N493"/>
    <mergeCell ref="A489:H489"/>
    <mergeCell ref="I489:N489"/>
    <mergeCell ref="A423:N423"/>
    <mergeCell ref="A424:N424"/>
    <mergeCell ref="A425:N425"/>
    <mergeCell ref="A426:N426"/>
    <mergeCell ref="B427:H427"/>
    <mergeCell ref="I427:N427"/>
    <mergeCell ref="B428:H428"/>
    <mergeCell ref="I428:N428"/>
    <mergeCell ref="A422:N422"/>
    <mergeCell ref="A354:N354"/>
    <mergeCell ref="A355:N355"/>
    <mergeCell ref="A356:N356"/>
    <mergeCell ref="B357:H357"/>
    <mergeCell ref="I357:N357"/>
    <mergeCell ref="B358:H358"/>
    <mergeCell ref="I358:N358"/>
    <mergeCell ref="A421:N421"/>
    <mergeCell ref="B487:N487"/>
    <mergeCell ref="B488:N488"/>
    <mergeCell ref="B557:N557"/>
    <mergeCell ref="B558:N558"/>
    <mergeCell ref="A559:H559"/>
    <mergeCell ref="I559:N559"/>
    <mergeCell ref="B498:H498"/>
    <mergeCell ref="I498:N498"/>
    <mergeCell ref="A491:N491"/>
    <mergeCell ref="A494:N494"/>
    <mergeCell ref="A495:N495"/>
    <mergeCell ref="A496:N496"/>
    <mergeCell ref="B497:H497"/>
    <mergeCell ref="I497:N497"/>
  </mergeCells>
  <phoneticPr fontId="1" type="noConversion"/>
  <pageMargins left="0.51181102362204722" right="0.51181102362204722" top="0.74803149606299213" bottom="0.55118110236220474" header="0.31496062992125984" footer="0.31496062992125984"/>
  <pageSetup paperSize="9" orientation="portrait" r:id="rId1"/>
  <headerFooter alignWithMargins="0"/>
  <rowBreaks count="7" manualBreakCount="7">
    <brk id="70" max="16383" man="1"/>
    <brk id="140" max="16383" man="1"/>
    <brk id="210" max="16383" man="1"/>
    <brk id="280" max="16383" man="1"/>
    <brk id="350" max="16383" man="1"/>
    <brk id="420" max="16383" man="1"/>
    <brk id="49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V680"/>
  <sheetViews>
    <sheetView zoomScale="145" zoomScaleNormal="145" workbookViewId="0">
      <selection activeCell="O20" sqref="O20"/>
    </sheetView>
  </sheetViews>
  <sheetFormatPr baseColWidth="10" defaultColWidth="11.42578125" defaultRowHeight="12.75" x14ac:dyDescent="0.2"/>
  <cols>
    <col min="1" max="1" width="3.140625" style="603" customWidth="1"/>
    <col min="2" max="2" width="13.85546875" style="8" customWidth="1"/>
    <col min="3" max="3" width="6.140625" style="8" bestFit="1" customWidth="1"/>
    <col min="4" max="5" width="6.28515625" style="8" bestFit="1" customWidth="1"/>
    <col min="6" max="6" width="6.140625" style="8" bestFit="1" customWidth="1"/>
    <col min="7" max="8" width="6.28515625" style="8" bestFit="1" customWidth="1"/>
    <col min="9" max="10" width="6.140625" style="8" bestFit="1" customWidth="1"/>
    <col min="11" max="13" width="6.28515625" style="8" bestFit="1" customWidth="1"/>
    <col min="14" max="14" width="6.140625" style="8" bestFit="1" customWidth="1"/>
    <col min="15" max="15" width="6.28515625" style="8" bestFit="1" customWidth="1"/>
    <col min="16" max="16" width="6.140625" style="8" bestFit="1" customWidth="1"/>
    <col min="17" max="17" width="6.28515625" style="8" bestFit="1" customWidth="1"/>
    <col min="18" max="19" width="6.140625" style="8" customWidth="1"/>
    <col min="20" max="20" width="6.85546875" style="8" customWidth="1"/>
    <col min="21" max="21" width="16.140625" style="8" customWidth="1"/>
    <col min="22" max="16384" width="11.42578125" style="8"/>
  </cols>
  <sheetData>
    <row r="1" spans="1:21" ht="10.15" customHeight="1" x14ac:dyDescent="0.2">
      <c r="A1" s="1406" t="s">
        <v>281</v>
      </c>
      <c r="B1" s="1406"/>
      <c r="C1" s="1406"/>
      <c r="D1" s="1406"/>
      <c r="E1" s="1406"/>
      <c r="F1" s="1406"/>
      <c r="G1" s="1406"/>
      <c r="H1" s="1406"/>
      <c r="I1" s="1406"/>
      <c r="J1" s="1406"/>
      <c r="K1" s="1406"/>
    </row>
    <row r="2" spans="1:21" s="173" customFormat="1" ht="16.899999999999999" customHeight="1" x14ac:dyDescent="0.2">
      <c r="A2" s="1413" t="s">
        <v>1499</v>
      </c>
      <c r="B2" s="1413"/>
      <c r="C2" s="1413"/>
      <c r="D2" s="1413"/>
      <c r="E2" s="1413"/>
      <c r="F2" s="1413"/>
      <c r="G2" s="1413"/>
      <c r="H2" s="1413"/>
      <c r="I2" s="1413"/>
      <c r="J2" s="1413"/>
      <c r="K2" s="1413"/>
      <c r="L2" s="1413"/>
      <c r="M2" s="1413"/>
      <c r="N2" s="1413"/>
      <c r="O2" s="1413"/>
      <c r="P2" s="1413"/>
      <c r="Q2" s="1413"/>
      <c r="R2" s="1413"/>
      <c r="S2" s="1413"/>
      <c r="T2" s="1413"/>
      <c r="U2" s="1413"/>
    </row>
    <row r="3" spans="1:21" ht="10.15" customHeight="1" x14ac:dyDescent="0.2">
      <c r="A3" s="1416" t="s">
        <v>389</v>
      </c>
      <c r="B3" s="1416"/>
      <c r="C3" s="1416"/>
      <c r="D3" s="1416"/>
      <c r="E3" s="1416"/>
      <c r="F3" s="1416"/>
      <c r="G3" s="1416"/>
      <c r="H3" s="1416"/>
      <c r="I3" s="1416"/>
      <c r="J3" s="1416"/>
      <c r="K3" s="1416"/>
      <c r="L3" s="1416"/>
      <c r="M3" s="1416"/>
      <c r="N3" s="1416"/>
      <c r="O3" s="1416"/>
      <c r="P3" s="1416"/>
      <c r="Q3" s="1416"/>
      <c r="R3" s="1416"/>
      <c r="S3" s="1416"/>
      <c r="T3" s="1416"/>
      <c r="U3" s="1416"/>
    </row>
    <row r="4" spans="1:21" s="173" customFormat="1" ht="16.899999999999999" customHeight="1" x14ac:dyDescent="0.2">
      <c r="A4" s="1413" t="s">
        <v>1506</v>
      </c>
      <c r="B4" s="1413"/>
      <c r="C4" s="1413"/>
      <c r="D4" s="1413"/>
      <c r="E4" s="1413"/>
      <c r="F4" s="1413"/>
      <c r="G4" s="1413"/>
      <c r="H4" s="1413"/>
      <c r="I4" s="1413"/>
      <c r="J4" s="1413"/>
      <c r="K4" s="1413"/>
      <c r="L4" s="1413"/>
      <c r="M4" s="1413"/>
      <c r="N4" s="1413"/>
      <c r="O4" s="1413"/>
      <c r="P4" s="1413"/>
      <c r="Q4" s="1413"/>
      <c r="R4" s="1413"/>
      <c r="S4" s="1413"/>
      <c r="T4" s="1413"/>
      <c r="U4" s="1413"/>
    </row>
    <row r="5" spans="1:21" ht="10.5" customHeight="1" x14ac:dyDescent="0.2">
      <c r="A5" s="1415" t="s">
        <v>390</v>
      </c>
      <c r="B5" s="1415"/>
      <c r="C5" s="1415"/>
      <c r="D5" s="1415"/>
      <c r="E5" s="1415"/>
      <c r="F5" s="1415"/>
      <c r="G5" s="1415"/>
      <c r="H5" s="1415"/>
      <c r="I5" s="1415"/>
      <c r="J5" s="1415"/>
      <c r="K5" s="1415"/>
      <c r="L5" s="1415"/>
      <c r="M5" s="1415"/>
      <c r="N5" s="1415"/>
      <c r="O5" s="1415"/>
      <c r="P5" s="1415"/>
      <c r="Q5" s="1415"/>
      <c r="R5" s="1415"/>
      <c r="S5" s="1415"/>
      <c r="T5" s="1415"/>
      <c r="U5" s="1415"/>
    </row>
    <row r="6" spans="1:21" ht="10.5" customHeight="1" x14ac:dyDescent="0.2">
      <c r="A6" s="1417"/>
      <c r="B6" s="1417"/>
      <c r="C6" s="1417"/>
      <c r="D6" s="1417"/>
      <c r="E6" s="1417"/>
      <c r="F6" s="1417"/>
      <c r="G6" s="1417"/>
      <c r="H6" s="1417"/>
      <c r="I6" s="1417"/>
      <c r="J6" s="1417"/>
      <c r="K6" s="1417"/>
      <c r="L6" s="1417"/>
      <c r="M6" s="1417"/>
      <c r="N6" s="1417"/>
      <c r="O6" s="1417"/>
      <c r="P6" s="1417"/>
      <c r="Q6" s="1417"/>
      <c r="R6" s="1417"/>
      <c r="S6" s="1417"/>
      <c r="T6" s="1417"/>
      <c r="U6" s="1417"/>
    </row>
    <row r="7" spans="1:21" s="213" customFormat="1" ht="24" customHeight="1" x14ac:dyDescent="0.15">
      <c r="A7" s="1407" t="s">
        <v>108</v>
      </c>
      <c r="B7" s="1408"/>
      <c r="C7" s="1423" t="s">
        <v>1172</v>
      </c>
      <c r="D7" s="1423"/>
      <c r="E7" s="1423"/>
      <c r="F7" s="1423"/>
      <c r="G7" s="1423"/>
      <c r="H7" s="1423"/>
      <c r="I7" s="1423"/>
      <c r="J7" s="1423"/>
      <c r="K7" s="1423"/>
      <c r="L7" s="1423"/>
      <c r="M7" s="1423"/>
      <c r="N7" s="1423"/>
      <c r="O7" s="1423"/>
      <c r="P7" s="1423"/>
      <c r="Q7" s="1423"/>
      <c r="R7" s="1423"/>
      <c r="S7" s="1423"/>
      <c r="T7" s="1423"/>
      <c r="U7" s="1324" t="s">
        <v>115</v>
      </c>
    </row>
    <row r="8" spans="1:21" s="213" customFormat="1" ht="15.75" customHeight="1" x14ac:dyDescent="0.15">
      <c r="A8" s="1409"/>
      <c r="B8" s="1410"/>
      <c r="C8" s="1421" t="s">
        <v>391</v>
      </c>
      <c r="D8" s="1393" t="s">
        <v>392</v>
      </c>
      <c r="E8" s="1393" t="s">
        <v>393</v>
      </c>
      <c r="F8" s="1393" t="s">
        <v>1015</v>
      </c>
      <c r="G8" s="1393" t="s">
        <v>1016</v>
      </c>
      <c r="H8" s="1393" t="s">
        <v>1017</v>
      </c>
      <c r="I8" s="1393" t="s">
        <v>1018</v>
      </c>
      <c r="J8" s="1393" t="s">
        <v>1019</v>
      </c>
      <c r="K8" s="1393" t="s">
        <v>1020</v>
      </c>
      <c r="L8" s="1421" t="s">
        <v>1114</v>
      </c>
      <c r="M8" s="1393" t="s">
        <v>1290</v>
      </c>
      <c r="N8" s="1393" t="s">
        <v>1291</v>
      </c>
      <c r="O8" s="1393" t="s">
        <v>90</v>
      </c>
      <c r="P8" s="1393" t="s">
        <v>91</v>
      </c>
      <c r="Q8" s="1393" t="s">
        <v>92</v>
      </c>
      <c r="R8" s="1393" t="s">
        <v>93</v>
      </c>
      <c r="S8" s="1393" t="s">
        <v>1400</v>
      </c>
      <c r="T8" s="494" t="s">
        <v>956</v>
      </c>
      <c r="U8" s="1326"/>
    </row>
    <row r="9" spans="1:21" s="213" customFormat="1" ht="15.75" customHeight="1" x14ac:dyDescent="0.15">
      <c r="A9" s="1411"/>
      <c r="B9" s="1412"/>
      <c r="C9" s="1422"/>
      <c r="D9" s="1414"/>
      <c r="E9" s="1414"/>
      <c r="F9" s="1414"/>
      <c r="G9" s="1414"/>
      <c r="H9" s="1414"/>
      <c r="I9" s="1414"/>
      <c r="J9" s="1414"/>
      <c r="K9" s="1414"/>
      <c r="L9" s="1422"/>
      <c r="M9" s="1414"/>
      <c r="N9" s="1414"/>
      <c r="O9" s="1414"/>
      <c r="P9" s="1414"/>
      <c r="Q9" s="1414"/>
      <c r="R9" s="1414"/>
      <c r="S9" s="1414"/>
      <c r="T9" s="667" t="s">
        <v>957</v>
      </c>
      <c r="U9" s="1328"/>
    </row>
    <row r="10" spans="1:21" ht="12.75" customHeight="1" x14ac:dyDescent="0.2">
      <c r="A10" s="96"/>
      <c r="B10" s="896"/>
      <c r="C10" s="668"/>
      <c r="D10" s="668"/>
      <c r="E10" s="668"/>
      <c r="F10" s="668"/>
      <c r="G10" s="668"/>
      <c r="H10" s="668"/>
      <c r="I10" s="668"/>
      <c r="J10" s="668"/>
      <c r="K10" s="668"/>
      <c r="L10" s="668"/>
      <c r="M10" s="668"/>
      <c r="N10" s="668"/>
      <c r="O10" s="668"/>
      <c r="P10" s="668"/>
      <c r="Q10" s="668"/>
      <c r="R10" s="668"/>
      <c r="S10" s="601"/>
      <c r="T10" s="601"/>
      <c r="U10" s="896"/>
    </row>
    <row r="11" spans="1:21" s="658" customFormat="1" ht="12.75" customHeight="1" x14ac:dyDescent="0.2">
      <c r="A11" s="1311" t="s">
        <v>1176</v>
      </c>
      <c r="B11" s="1311"/>
      <c r="C11" s="1311"/>
      <c r="D11" s="1311"/>
      <c r="E11" s="1311"/>
      <c r="F11" s="1311"/>
      <c r="G11" s="1311"/>
      <c r="H11" s="1311"/>
      <c r="I11" s="1311"/>
      <c r="J11" s="1311"/>
      <c r="K11" s="1311"/>
      <c r="L11" s="1311"/>
      <c r="M11" s="1311"/>
      <c r="N11" s="1311"/>
      <c r="O11" s="1311"/>
      <c r="P11" s="1311"/>
      <c r="Q11" s="1311"/>
      <c r="R11" s="1311"/>
      <c r="S11" s="1311"/>
      <c r="T11" s="1311"/>
      <c r="U11" s="585"/>
    </row>
    <row r="12" spans="1:21" ht="12.75" customHeight="1" x14ac:dyDescent="0.2">
      <c r="A12" s="601"/>
      <c r="B12" s="624"/>
      <c r="C12" s="624"/>
      <c r="D12" s="624"/>
      <c r="E12" s="624"/>
      <c r="F12" s="624"/>
      <c r="G12" s="624"/>
      <c r="H12" s="624"/>
      <c r="I12" s="624"/>
      <c r="J12" s="624"/>
      <c r="K12" s="624"/>
      <c r="L12" s="624"/>
      <c r="M12" s="624"/>
      <c r="N12" s="624"/>
      <c r="O12" s="624"/>
      <c r="P12" s="624"/>
      <c r="Q12" s="624"/>
      <c r="R12" s="624"/>
      <c r="S12" s="624"/>
      <c r="T12" s="624"/>
      <c r="U12" s="585"/>
    </row>
    <row r="13" spans="1:21" s="173" customFormat="1" ht="12.75" customHeight="1" x14ac:dyDescent="0.2">
      <c r="A13" s="897" t="s">
        <v>487</v>
      </c>
      <c r="B13" s="897" t="s">
        <v>416</v>
      </c>
      <c r="C13" s="668">
        <v>51</v>
      </c>
      <c r="D13" s="668">
        <v>46</v>
      </c>
      <c r="E13" s="668">
        <v>44</v>
      </c>
      <c r="F13" s="668">
        <v>73</v>
      </c>
      <c r="G13" s="668">
        <v>63</v>
      </c>
      <c r="H13" s="668">
        <v>48</v>
      </c>
      <c r="I13" s="668">
        <v>42</v>
      </c>
      <c r="J13" s="668">
        <v>48</v>
      </c>
      <c r="K13" s="668">
        <v>45</v>
      </c>
      <c r="L13" s="668">
        <v>73</v>
      </c>
      <c r="M13" s="668">
        <v>54</v>
      </c>
      <c r="N13" s="668">
        <v>68</v>
      </c>
      <c r="O13" s="668">
        <v>47</v>
      </c>
      <c r="P13" s="668">
        <v>46</v>
      </c>
      <c r="Q13" s="668">
        <v>33</v>
      </c>
      <c r="R13" s="668">
        <v>27</v>
      </c>
      <c r="S13" s="668">
        <v>37</v>
      </c>
      <c r="T13" s="668">
        <v>845</v>
      </c>
      <c r="U13" s="898" t="s">
        <v>417</v>
      </c>
    </row>
    <row r="14" spans="1:21" s="173" customFormat="1" ht="12.75" customHeight="1" x14ac:dyDescent="0.2">
      <c r="A14" s="897" t="s">
        <v>488</v>
      </c>
      <c r="B14" s="897" t="s">
        <v>418</v>
      </c>
      <c r="C14" s="668">
        <v>20</v>
      </c>
      <c r="D14" s="668">
        <v>41</v>
      </c>
      <c r="E14" s="668">
        <v>31</v>
      </c>
      <c r="F14" s="668">
        <v>26</v>
      </c>
      <c r="G14" s="668">
        <v>28</v>
      </c>
      <c r="H14" s="668">
        <v>29</v>
      </c>
      <c r="I14" s="668">
        <v>36</v>
      </c>
      <c r="J14" s="668">
        <v>30</v>
      </c>
      <c r="K14" s="668">
        <v>35</v>
      </c>
      <c r="L14" s="668">
        <v>40</v>
      </c>
      <c r="M14" s="668">
        <v>51</v>
      </c>
      <c r="N14" s="668">
        <v>42</v>
      </c>
      <c r="O14" s="668">
        <v>33</v>
      </c>
      <c r="P14" s="668">
        <v>22</v>
      </c>
      <c r="Q14" s="668">
        <v>21</v>
      </c>
      <c r="R14" s="668">
        <v>13</v>
      </c>
      <c r="S14" s="668">
        <v>28</v>
      </c>
      <c r="T14" s="668">
        <v>526</v>
      </c>
      <c r="U14" s="898" t="s">
        <v>419</v>
      </c>
    </row>
    <row r="15" spans="1:21" s="173" customFormat="1" ht="12.75" customHeight="1" x14ac:dyDescent="0.2">
      <c r="A15" s="897" t="s">
        <v>489</v>
      </c>
      <c r="B15" s="897" t="s">
        <v>420</v>
      </c>
      <c r="C15" s="668">
        <v>6</v>
      </c>
      <c r="D15" s="668">
        <v>14</v>
      </c>
      <c r="E15" s="668">
        <v>13</v>
      </c>
      <c r="F15" s="668">
        <v>12</v>
      </c>
      <c r="G15" s="668">
        <v>8</v>
      </c>
      <c r="H15" s="668">
        <v>14</v>
      </c>
      <c r="I15" s="668">
        <v>11</v>
      </c>
      <c r="J15" s="668">
        <v>14</v>
      </c>
      <c r="K15" s="668">
        <v>7</v>
      </c>
      <c r="L15" s="668">
        <v>11</v>
      </c>
      <c r="M15" s="668">
        <v>10</v>
      </c>
      <c r="N15" s="668">
        <v>21</v>
      </c>
      <c r="O15" s="668">
        <v>17</v>
      </c>
      <c r="P15" s="668">
        <v>14</v>
      </c>
      <c r="Q15" s="668">
        <v>8</v>
      </c>
      <c r="R15" s="668">
        <v>10</v>
      </c>
      <c r="S15" s="668">
        <v>12</v>
      </c>
      <c r="T15" s="668">
        <v>202</v>
      </c>
      <c r="U15" s="898" t="s">
        <v>421</v>
      </c>
    </row>
    <row r="16" spans="1:21" s="173" customFormat="1" ht="12.75" customHeight="1" x14ac:dyDescent="0.2">
      <c r="A16" s="897" t="s">
        <v>490</v>
      </c>
      <c r="B16" s="897" t="s">
        <v>422</v>
      </c>
      <c r="C16" s="668">
        <v>375</v>
      </c>
      <c r="D16" s="668">
        <v>393</v>
      </c>
      <c r="E16" s="668">
        <v>429</v>
      </c>
      <c r="F16" s="668">
        <v>428</v>
      </c>
      <c r="G16" s="668">
        <v>420</v>
      </c>
      <c r="H16" s="668">
        <v>423</v>
      </c>
      <c r="I16" s="668">
        <v>460</v>
      </c>
      <c r="J16" s="668">
        <v>456</v>
      </c>
      <c r="K16" s="668">
        <v>490</v>
      </c>
      <c r="L16" s="668">
        <v>534</v>
      </c>
      <c r="M16" s="668">
        <v>640</v>
      </c>
      <c r="N16" s="668">
        <v>596</v>
      </c>
      <c r="O16" s="668">
        <v>470</v>
      </c>
      <c r="P16" s="668">
        <v>361</v>
      </c>
      <c r="Q16" s="668">
        <v>311</v>
      </c>
      <c r="R16" s="668">
        <v>282</v>
      </c>
      <c r="S16" s="668">
        <v>340</v>
      </c>
      <c r="T16" s="668">
        <v>7408</v>
      </c>
      <c r="U16" s="898" t="s">
        <v>423</v>
      </c>
    </row>
    <row r="17" spans="1:21" s="173" customFormat="1" ht="12.75" customHeight="1" x14ac:dyDescent="0.2">
      <c r="A17" s="897" t="s">
        <v>491</v>
      </c>
      <c r="B17" s="897" t="s">
        <v>424</v>
      </c>
      <c r="C17" s="668">
        <v>20</v>
      </c>
      <c r="D17" s="668">
        <v>19</v>
      </c>
      <c r="E17" s="668">
        <v>19</v>
      </c>
      <c r="F17" s="668">
        <v>15</v>
      </c>
      <c r="G17" s="668">
        <v>24</v>
      </c>
      <c r="H17" s="668">
        <v>26</v>
      </c>
      <c r="I17" s="668">
        <v>19</v>
      </c>
      <c r="J17" s="668">
        <v>19</v>
      </c>
      <c r="K17" s="668">
        <v>27</v>
      </c>
      <c r="L17" s="668">
        <v>49</v>
      </c>
      <c r="M17" s="668">
        <v>34</v>
      </c>
      <c r="N17" s="668">
        <v>34</v>
      </c>
      <c r="O17" s="668">
        <v>23</v>
      </c>
      <c r="P17" s="668">
        <v>20</v>
      </c>
      <c r="Q17" s="668">
        <v>16</v>
      </c>
      <c r="R17" s="668">
        <v>16</v>
      </c>
      <c r="S17" s="668">
        <v>18</v>
      </c>
      <c r="T17" s="668">
        <v>398</v>
      </c>
      <c r="U17" s="898" t="s">
        <v>425</v>
      </c>
    </row>
    <row r="18" spans="1:21" s="173" customFormat="1" ht="12.75" customHeight="1" x14ac:dyDescent="0.2">
      <c r="A18" s="897" t="s">
        <v>492</v>
      </c>
      <c r="B18" s="897" t="s">
        <v>426</v>
      </c>
      <c r="C18" s="668">
        <v>87</v>
      </c>
      <c r="D18" s="668">
        <v>87</v>
      </c>
      <c r="E18" s="668">
        <v>126</v>
      </c>
      <c r="F18" s="668">
        <v>109</v>
      </c>
      <c r="G18" s="668">
        <v>112</v>
      </c>
      <c r="H18" s="668">
        <v>98</v>
      </c>
      <c r="I18" s="668">
        <v>98</v>
      </c>
      <c r="J18" s="668">
        <v>87</v>
      </c>
      <c r="K18" s="668">
        <v>117</v>
      </c>
      <c r="L18" s="668">
        <v>131</v>
      </c>
      <c r="M18" s="668">
        <v>137</v>
      </c>
      <c r="N18" s="668">
        <v>144</v>
      </c>
      <c r="O18" s="668">
        <v>108</v>
      </c>
      <c r="P18" s="668">
        <v>58</v>
      </c>
      <c r="Q18" s="668">
        <v>71</v>
      </c>
      <c r="R18" s="668">
        <v>63</v>
      </c>
      <c r="S18" s="668">
        <v>90</v>
      </c>
      <c r="T18" s="668">
        <v>1723</v>
      </c>
      <c r="U18" s="898" t="s">
        <v>427</v>
      </c>
    </row>
    <row r="19" spans="1:21" s="173" customFormat="1" ht="12.75" customHeight="1" x14ac:dyDescent="0.2">
      <c r="A19" s="897" t="s">
        <v>493</v>
      </c>
      <c r="B19" s="897" t="s">
        <v>428</v>
      </c>
      <c r="C19" s="668">
        <v>47</v>
      </c>
      <c r="D19" s="668">
        <v>53</v>
      </c>
      <c r="E19" s="668">
        <v>46</v>
      </c>
      <c r="F19" s="668">
        <v>53</v>
      </c>
      <c r="G19" s="668">
        <v>65</v>
      </c>
      <c r="H19" s="668">
        <v>54</v>
      </c>
      <c r="I19" s="668">
        <v>57</v>
      </c>
      <c r="J19" s="668">
        <v>47</v>
      </c>
      <c r="K19" s="668">
        <v>60</v>
      </c>
      <c r="L19" s="668">
        <v>69</v>
      </c>
      <c r="M19" s="668">
        <v>65</v>
      </c>
      <c r="N19" s="668">
        <v>71</v>
      </c>
      <c r="O19" s="668">
        <v>52</v>
      </c>
      <c r="P19" s="668">
        <v>34</v>
      </c>
      <c r="Q19" s="668">
        <v>38</v>
      </c>
      <c r="R19" s="668">
        <v>36</v>
      </c>
      <c r="S19" s="668">
        <v>41</v>
      </c>
      <c r="T19" s="668">
        <v>888</v>
      </c>
      <c r="U19" s="898" t="s">
        <v>429</v>
      </c>
    </row>
    <row r="20" spans="1:21" s="173" customFormat="1" ht="12.75" customHeight="1" x14ac:dyDescent="0.2">
      <c r="A20" s="897" t="s">
        <v>494</v>
      </c>
      <c r="B20" s="897" t="s">
        <v>430</v>
      </c>
      <c r="C20" s="668">
        <v>2406</v>
      </c>
      <c r="D20" s="668">
        <v>2588</v>
      </c>
      <c r="E20" s="668">
        <v>2755</v>
      </c>
      <c r="F20" s="668">
        <v>2918</v>
      </c>
      <c r="G20" s="668">
        <v>2918</v>
      </c>
      <c r="H20" s="668">
        <v>3022</v>
      </c>
      <c r="I20" s="668">
        <v>3133</v>
      </c>
      <c r="J20" s="668">
        <v>3135</v>
      </c>
      <c r="K20" s="668">
        <v>3292</v>
      </c>
      <c r="L20" s="668">
        <v>3927</v>
      </c>
      <c r="M20" s="668">
        <v>4209</v>
      </c>
      <c r="N20" s="668">
        <v>3940</v>
      </c>
      <c r="O20" s="668">
        <v>3076</v>
      </c>
      <c r="P20" s="668">
        <v>2481</v>
      </c>
      <c r="Q20" s="668">
        <v>2531</v>
      </c>
      <c r="R20" s="668">
        <v>2278</v>
      </c>
      <c r="S20" s="668">
        <v>3309</v>
      </c>
      <c r="T20" s="668">
        <v>51918</v>
      </c>
      <c r="U20" s="898" t="s">
        <v>431</v>
      </c>
    </row>
    <row r="21" spans="1:21" s="173" customFormat="1" ht="12.75" customHeight="1" x14ac:dyDescent="0.2">
      <c r="A21" s="897" t="s">
        <v>495</v>
      </c>
      <c r="B21" s="897" t="s">
        <v>432</v>
      </c>
      <c r="C21" s="668">
        <v>10</v>
      </c>
      <c r="D21" s="668">
        <v>18</v>
      </c>
      <c r="E21" s="668">
        <v>16</v>
      </c>
      <c r="F21" s="668">
        <v>16</v>
      </c>
      <c r="G21" s="668">
        <v>18</v>
      </c>
      <c r="H21" s="668">
        <v>23</v>
      </c>
      <c r="I21" s="668">
        <v>22</v>
      </c>
      <c r="J21" s="668">
        <v>19</v>
      </c>
      <c r="K21" s="668">
        <v>21</v>
      </c>
      <c r="L21" s="668">
        <v>21</v>
      </c>
      <c r="M21" s="668">
        <v>40</v>
      </c>
      <c r="N21" s="668">
        <v>27</v>
      </c>
      <c r="O21" s="668">
        <v>26</v>
      </c>
      <c r="P21" s="668">
        <v>18</v>
      </c>
      <c r="Q21" s="668">
        <v>10</v>
      </c>
      <c r="R21" s="668">
        <v>14</v>
      </c>
      <c r="S21" s="668">
        <v>8</v>
      </c>
      <c r="T21" s="668">
        <v>327</v>
      </c>
      <c r="U21" s="898" t="s">
        <v>433</v>
      </c>
    </row>
    <row r="22" spans="1:21" s="173" customFormat="1" ht="12.75" customHeight="1" x14ac:dyDescent="0.2">
      <c r="A22" s="897" t="s">
        <v>496</v>
      </c>
      <c r="B22" s="897" t="s">
        <v>434</v>
      </c>
      <c r="C22" s="668">
        <v>59</v>
      </c>
      <c r="D22" s="668">
        <v>55</v>
      </c>
      <c r="E22" s="668">
        <v>54</v>
      </c>
      <c r="F22" s="668">
        <v>58</v>
      </c>
      <c r="G22" s="668">
        <v>83</v>
      </c>
      <c r="H22" s="668">
        <v>87</v>
      </c>
      <c r="I22" s="668">
        <v>79</v>
      </c>
      <c r="J22" s="668">
        <v>82</v>
      </c>
      <c r="K22" s="668">
        <v>92</v>
      </c>
      <c r="L22" s="668">
        <v>93</v>
      </c>
      <c r="M22" s="668">
        <v>81</v>
      </c>
      <c r="N22" s="668">
        <v>84</v>
      </c>
      <c r="O22" s="668">
        <v>82</v>
      </c>
      <c r="P22" s="668">
        <v>58</v>
      </c>
      <c r="Q22" s="668">
        <v>52</v>
      </c>
      <c r="R22" s="668">
        <v>42</v>
      </c>
      <c r="S22" s="668">
        <v>59</v>
      </c>
      <c r="T22" s="668">
        <v>1200</v>
      </c>
      <c r="U22" s="898" t="s">
        <v>435</v>
      </c>
    </row>
    <row r="23" spans="1:21" s="173" customFormat="1" ht="12.75" customHeight="1" x14ac:dyDescent="0.2">
      <c r="A23" s="897" t="s">
        <v>497</v>
      </c>
      <c r="B23" s="897" t="s">
        <v>436</v>
      </c>
      <c r="C23" s="668">
        <v>590</v>
      </c>
      <c r="D23" s="668">
        <v>622</v>
      </c>
      <c r="E23" s="668">
        <v>671</v>
      </c>
      <c r="F23" s="668">
        <v>655</v>
      </c>
      <c r="G23" s="668">
        <v>709</v>
      </c>
      <c r="H23" s="668">
        <v>678</v>
      </c>
      <c r="I23" s="668">
        <v>688</v>
      </c>
      <c r="J23" s="668">
        <v>720</v>
      </c>
      <c r="K23" s="668">
        <v>723</v>
      </c>
      <c r="L23" s="668">
        <v>815</v>
      </c>
      <c r="M23" s="668">
        <v>920</v>
      </c>
      <c r="N23" s="668">
        <v>812</v>
      </c>
      <c r="O23" s="668">
        <v>638</v>
      </c>
      <c r="P23" s="668">
        <v>479</v>
      </c>
      <c r="Q23" s="668">
        <v>456</v>
      </c>
      <c r="R23" s="668">
        <v>425</v>
      </c>
      <c r="S23" s="668">
        <v>539</v>
      </c>
      <c r="T23" s="668">
        <v>11140</v>
      </c>
      <c r="U23" s="898" t="s">
        <v>437</v>
      </c>
    </row>
    <row r="24" spans="1:21" s="173" customFormat="1" ht="12.75" customHeight="1" x14ac:dyDescent="0.2">
      <c r="A24" s="897" t="s">
        <v>498</v>
      </c>
      <c r="B24" s="897" t="s">
        <v>438</v>
      </c>
      <c r="C24" s="668">
        <v>70</v>
      </c>
      <c r="D24" s="668">
        <v>82</v>
      </c>
      <c r="E24" s="668">
        <v>63</v>
      </c>
      <c r="F24" s="668">
        <v>63</v>
      </c>
      <c r="G24" s="668">
        <v>85</v>
      </c>
      <c r="H24" s="668">
        <v>81</v>
      </c>
      <c r="I24" s="668">
        <v>96</v>
      </c>
      <c r="J24" s="668">
        <v>86</v>
      </c>
      <c r="K24" s="668">
        <v>82</v>
      </c>
      <c r="L24" s="668">
        <v>115</v>
      </c>
      <c r="M24" s="668">
        <v>104</v>
      </c>
      <c r="N24" s="668">
        <v>105</v>
      </c>
      <c r="O24" s="668">
        <v>91</v>
      </c>
      <c r="P24" s="668">
        <v>70</v>
      </c>
      <c r="Q24" s="668">
        <v>69</v>
      </c>
      <c r="R24" s="668">
        <v>63</v>
      </c>
      <c r="S24" s="668">
        <v>66</v>
      </c>
      <c r="T24" s="668">
        <v>1391</v>
      </c>
      <c r="U24" s="898" t="s">
        <v>439</v>
      </c>
    </row>
    <row r="25" spans="1:21" s="173" customFormat="1" ht="12.75" customHeight="1" x14ac:dyDescent="0.2">
      <c r="A25" s="897" t="s">
        <v>499</v>
      </c>
      <c r="B25" s="897" t="s">
        <v>440</v>
      </c>
      <c r="C25" s="668">
        <v>421</v>
      </c>
      <c r="D25" s="668">
        <v>467</v>
      </c>
      <c r="E25" s="668">
        <v>484</v>
      </c>
      <c r="F25" s="668">
        <v>482</v>
      </c>
      <c r="G25" s="668">
        <v>542</v>
      </c>
      <c r="H25" s="668">
        <v>490</v>
      </c>
      <c r="I25" s="668">
        <v>461</v>
      </c>
      <c r="J25" s="668">
        <v>508</v>
      </c>
      <c r="K25" s="668">
        <v>558</v>
      </c>
      <c r="L25" s="668">
        <v>679</v>
      </c>
      <c r="M25" s="668">
        <v>648</v>
      </c>
      <c r="N25" s="668">
        <v>678</v>
      </c>
      <c r="O25" s="668">
        <v>479</v>
      </c>
      <c r="P25" s="668">
        <v>376</v>
      </c>
      <c r="Q25" s="668">
        <v>400</v>
      </c>
      <c r="R25" s="668">
        <v>339</v>
      </c>
      <c r="S25" s="668">
        <v>379</v>
      </c>
      <c r="T25" s="668">
        <v>8391</v>
      </c>
      <c r="U25" s="898" t="s">
        <v>441</v>
      </c>
    </row>
    <row r="26" spans="1:21" s="173" customFormat="1" ht="12.75" customHeight="1" x14ac:dyDescent="0.2">
      <c r="A26" s="897" t="s">
        <v>500</v>
      </c>
      <c r="B26" s="897" t="s">
        <v>442</v>
      </c>
      <c r="C26" s="668">
        <v>7</v>
      </c>
      <c r="D26" s="668">
        <v>7</v>
      </c>
      <c r="E26" s="668">
        <v>10</v>
      </c>
      <c r="F26" s="668">
        <v>19</v>
      </c>
      <c r="G26" s="668">
        <v>11</v>
      </c>
      <c r="H26" s="668">
        <v>11</v>
      </c>
      <c r="I26" s="668">
        <v>7</v>
      </c>
      <c r="J26" s="668">
        <v>5</v>
      </c>
      <c r="K26" s="668">
        <v>15</v>
      </c>
      <c r="L26" s="668">
        <v>16</v>
      </c>
      <c r="M26" s="668">
        <v>22</v>
      </c>
      <c r="N26" s="668">
        <v>24</v>
      </c>
      <c r="O26" s="668">
        <v>6</v>
      </c>
      <c r="P26" s="668">
        <v>5</v>
      </c>
      <c r="Q26" s="668">
        <v>5</v>
      </c>
      <c r="R26" s="668">
        <v>5</v>
      </c>
      <c r="S26" s="668">
        <v>17</v>
      </c>
      <c r="T26" s="668">
        <v>192</v>
      </c>
      <c r="U26" s="898" t="s">
        <v>443</v>
      </c>
    </row>
    <row r="27" spans="1:21" s="173" customFormat="1" ht="12.75" customHeight="1" x14ac:dyDescent="0.2">
      <c r="A27" s="897" t="s">
        <v>501</v>
      </c>
      <c r="B27" s="897" t="s">
        <v>444</v>
      </c>
      <c r="C27" s="668">
        <v>202</v>
      </c>
      <c r="D27" s="668">
        <v>228</v>
      </c>
      <c r="E27" s="668">
        <v>229</v>
      </c>
      <c r="F27" s="668">
        <v>209</v>
      </c>
      <c r="G27" s="668">
        <v>220</v>
      </c>
      <c r="H27" s="668">
        <v>193</v>
      </c>
      <c r="I27" s="668">
        <v>246</v>
      </c>
      <c r="J27" s="668">
        <v>276</v>
      </c>
      <c r="K27" s="668">
        <v>265</v>
      </c>
      <c r="L27" s="668">
        <v>279</v>
      </c>
      <c r="M27" s="668">
        <v>306</v>
      </c>
      <c r="N27" s="668">
        <v>321</v>
      </c>
      <c r="O27" s="668">
        <v>265</v>
      </c>
      <c r="P27" s="668">
        <v>189</v>
      </c>
      <c r="Q27" s="668">
        <v>174</v>
      </c>
      <c r="R27" s="668">
        <v>156</v>
      </c>
      <c r="S27" s="668">
        <v>178</v>
      </c>
      <c r="T27" s="668">
        <v>3936</v>
      </c>
      <c r="U27" s="898" t="s">
        <v>445</v>
      </c>
    </row>
    <row r="28" spans="1:21" s="173" customFormat="1" ht="12.75" customHeight="1" x14ac:dyDescent="0.2">
      <c r="A28" s="897" t="s">
        <v>502</v>
      </c>
      <c r="B28" s="897" t="s">
        <v>446</v>
      </c>
      <c r="C28" s="668">
        <v>69</v>
      </c>
      <c r="D28" s="668">
        <v>69</v>
      </c>
      <c r="E28" s="668">
        <v>85</v>
      </c>
      <c r="F28" s="668">
        <v>88</v>
      </c>
      <c r="G28" s="668">
        <v>89</v>
      </c>
      <c r="H28" s="668">
        <v>74</v>
      </c>
      <c r="I28" s="668">
        <v>107</v>
      </c>
      <c r="J28" s="668">
        <v>93</v>
      </c>
      <c r="K28" s="668">
        <v>82</v>
      </c>
      <c r="L28" s="668">
        <v>97</v>
      </c>
      <c r="M28" s="668">
        <v>105</v>
      </c>
      <c r="N28" s="668">
        <v>119</v>
      </c>
      <c r="O28" s="668">
        <v>88</v>
      </c>
      <c r="P28" s="668">
        <v>75</v>
      </c>
      <c r="Q28" s="668">
        <v>56</v>
      </c>
      <c r="R28" s="668">
        <v>41</v>
      </c>
      <c r="S28" s="668">
        <v>51</v>
      </c>
      <c r="T28" s="668">
        <v>1388</v>
      </c>
      <c r="U28" s="898" t="s">
        <v>447</v>
      </c>
    </row>
    <row r="29" spans="1:21" s="173" customFormat="1" ht="12.75" customHeight="1" x14ac:dyDescent="0.2">
      <c r="A29" s="897" t="s">
        <v>503</v>
      </c>
      <c r="B29" s="897" t="s">
        <v>448</v>
      </c>
      <c r="C29" s="668">
        <v>144</v>
      </c>
      <c r="D29" s="668">
        <v>127</v>
      </c>
      <c r="E29" s="668">
        <v>173</v>
      </c>
      <c r="F29" s="668">
        <v>173</v>
      </c>
      <c r="G29" s="668">
        <v>192</v>
      </c>
      <c r="H29" s="668">
        <v>163</v>
      </c>
      <c r="I29" s="668">
        <v>150</v>
      </c>
      <c r="J29" s="668">
        <v>167</v>
      </c>
      <c r="K29" s="668">
        <v>202</v>
      </c>
      <c r="L29" s="668">
        <v>254</v>
      </c>
      <c r="M29" s="668">
        <v>243</v>
      </c>
      <c r="N29" s="668">
        <v>237</v>
      </c>
      <c r="O29" s="668">
        <v>151</v>
      </c>
      <c r="P29" s="668">
        <v>109</v>
      </c>
      <c r="Q29" s="668">
        <v>116</v>
      </c>
      <c r="R29" s="668">
        <v>99</v>
      </c>
      <c r="S29" s="668">
        <v>113</v>
      </c>
      <c r="T29" s="668">
        <v>2813</v>
      </c>
      <c r="U29" s="898" t="s">
        <v>449</v>
      </c>
    </row>
    <row r="30" spans="1:21" s="173" customFormat="1" ht="12.75" customHeight="1" x14ac:dyDescent="0.2">
      <c r="A30" s="897" t="s">
        <v>504</v>
      </c>
      <c r="B30" s="897" t="s">
        <v>450</v>
      </c>
      <c r="C30" s="668">
        <v>65</v>
      </c>
      <c r="D30" s="668">
        <v>61</v>
      </c>
      <c r="E30" s="668">
        <v>64</v>
      </c>
      <c r="F30" s="668">
        <v>63</v>
      </c>
      <c r="G30" s="668">
        <v>86</v>
      </c>
      <c r="H30" s="668">
        <v>66</v>
      </c>
      <c r="I30" s="668">
        <v>67</v>
      </c>
      <c r="J30" s="668">
        <v>72</v>
      </c>
      <c r="K30" s="668">
        <v>69</v>
      </c>
      <c r="L30" s="668">
        <v>85</v>
      </c>
      <c r="M30" s="668">
        <v>89</v>
      </c>
      <c r="N30" s="668">
        <v>83</v>
      </c>
      <c r="O30" s="668">
        <v>82</v>
      </c>
      <c r="P30" s="668">
        <v>66</v>
      </c>
      <c r="Q30" s="668">
        <v>54</v>
      </c>
      <c r="R30" s="668">
        <v>44</v>
      </c>
      <c r="S30" s="668">
        <v>85</v>
      </c>
      <c r="T30" s="668">
        <v>1201</v>
      </c>
      <c r="U30" s="898" t="s">
        <v>451</v>
      </c>
    </row>
    <row r="31" spans="1:21" s="173" customFormat="1" ht="12.75" customHeight="1" x14ac:dyDescent="0.2">
      <c r="A31" s="897" t="s">
        <v>505</v>
      </c>
      <c r="B31" s="897" t="s">
        <v>452</v>
      </c>
      <c r="C31" s="668">
        <v>170</v>
      </c>
      <c r="D31" s="668">
        <v>190</v>
      </c>
      <c r="E31" s="668">
        <v>214</v>
      </c>
      <c r="F31" s="668">
        <v>230</v>
      </c>
      <c r="G31" s="668">
        <v>206</v>
      </c>
      <c r="H31" s="668">
        <v>207</v>
      </c>
      <c r="I31" s="668">
        <v>194</v>
      </c>
      <c r="J31" s="668">
        <v>204</v>
      </c>
      <c r="K31" s="668">
        <v>230</v>
      </c>
      <c r="L31" s="668">
        <v>282</v>
      </c>
      <c r="M31" s="668">
        <v>305</v>
      </c>
      <c r="N31" s="668">
        <v>237</v>
      </c>
      <c r="O31" s="668">
        <v>210</v>
      </c>
      <c r="P31" s="668">
        <v>160</v>
      </c>
      <c r="Q31" s="668">
        <v>128</v>
      </c>
      <c r="R31" s="668">
        <v>127</v>
      </c>
      <c r="S31" s="668">
        <v>188</v>
      </c>
      <c r="T31" s="668">
        <v>3482</v>
      </c>
      <c r="U31" s="898" t="s">
        <v>453</v>
      </c>
    </row>
    <row r="32" spans="1:21" s="173" customFormat="1" ht="12.75" customHeight="1" x14ac:dyDescent="0.2">
      <c r="A32" s="897" t="s">
        <v>506</v>
      </c>
      <c r="B32" s="897" t="s">
        <v>454</v>
      </c>
      <c r="C32" s="668">
        <v>45</v>
      </c>
      <c r="D32" s="668">
        <v>58</v>
      </c>
      <c r="E32" s="668">
        <v>38</v>
      </c>
      <c r="F32" s="668">
        <v>28</v>
      </c>
      <c r="G32" s="668">
        <v>37</v>
      </c>
      <c r="H32" s="668">
        <v>48</v>
      </c>
      <c r="I32" s="668">
        <v>38</v>
      </c>
      <c r="J32" s="668">
        <v>52</v>
      </c>
      <c r="K32" s="668">
        <v>41</v>
      </c>
      <c r="L32" s="668">
        <v>55</v>
      </c>
      <c r="M32" s="668">
        <v>61</v>
      </c>
      <c r="N32" s="668">
        <v>83</v>
      </c>
      <c r="O32" s="668">
        <v>43</v>
      </c>
      <c r="P32" s="668">
        <v>39</v>
      </c>
      <c r="Q32" s="668">
        <v>28</v>
      </c>
      <c r="R32" s="668">
        <v>31</v>
      </c>
      <c r="S32" s="668">
        <v>47</v>
      </c>
      <c r="T32" s="668">
        <v>772</v>
      </c>
      <c r="U32" s="898" t="s">
        <v>455</v>
      </c>
    </row>
    <row r="33" spans="1:21" s="173" customFormat="1" ht="12.75" customHeight="1" x14ac:dyDescent="0.2">
      <c r="A33" s="897" t="s">
        <v>507</v>
      </c>
      <c r="B33" s="897" t="s">
        <v>456</v>
      </c>
      <c r="C33" s="668">
        <v>75</v>
      </c>
      <c r="D33" s="668">
        <v>82</v>
      </c>
      <c r="E33" s="668">
        <v>71</v>
      </c>
      <c r="F33" s="668">
        <v>93</v>
      </c>
      <c r="G33" s="668">
        <v>91</v>
      </c>
      <c r="H33" s="668">
        <v>93</v>
      </c>
      <c r="I33" s="668">
        <v>84</v>
      </c>
      <c r="J33" s="668">
        <v>102</v>
      </c>
      <c r="K33" s="668">
        <v>98</v>
      </c>
      <c r="L33" s="668">
        <v>120</v>
      </c>
      <c r="M33" s="668">
        <v>141</v>
      </c>
      <c r="N33" s="668">
        <v>115</v>
      </c>
      <c r="O33" s="668">
        <v>89</v>
      </c>
      <c r="P33" s="668">
        <v>68</v>
      </c>
      <c r="Q33" s="668">
        <v>66</v>
      </c>
      <c r="R33" s="668">
        <v>54</v>
      </c>
      <c r="S33" s="668">
        <v>63</v>
      </c>
      <c r="T33" s="668">
        <v>1505</v>
      </c>
      <c r="U33" s="898" t="s">
        <v>457</v>
      </c>
    </row>
    <row r="34" spans="1:21" s="173" customFormat="1" ht="12.75" customHeight="1" x14ac:dyDescent="0.2">
      <c r="A34" s="897" t="s">
        <v>508</v>
      </c>
      <c r="B34" s="897" t="s">
        <v>458</v>
      </c>
      <c r="C34" s="668">
        <v>135</v>
      </c>
      <c r="D34" s="668">
        <v>158</v>
      </c>
      <c r="E34" s="668">
        <v>135</v>
      </c>
      <c r="F34" s="668">
        <v>167</v>
      </c>
      <c r="G34" s="668">
        <v>144</v>
      </c>
      <c r="H34" s="668">
        <v>146</v>
      </c>
      <c r="I34" s="668">
        <v>154</v>
      </c>
      <c r="J34" s="668">
        <v>157</v>
      </c>
      <c r="K34" s="668">
        <v>171</v>
      </c>
      <c r="L34" s="668">
        <v>188</v>
      </c>
      <c r="M34" s="668">
        <v>253</v>
      </c>
      <c r="N34" s="668">
        <v>202</v>
      </c>
      <c r="O34" s="668">
        <v>157</v>
      </c>
      <c r="P34" s="668">
        <v>132</v>
      </c>
      <c r="Q34" s="668">
        <v>118</v>
      </c>
      <c r="R34" s="668">
        <v>76</v>
      </c>
      <c r="S34" s="668">
        <v>103</v>
      </c>
      <c r="T34" s="668">
        <v>2596</v>
      </c>
      <c r="U34" s="898" t="s">
        <v>459</v>
      </c>
    </row>
    <row r="35" spans="1:21" s="173" customFormat="1" ht="12.75" customHeight="1" x14ac:dyDescent="0.2">
      <c r="A35" s="897" t="s">
        <v>509</v>
      </c>
      <c r="B35" s="897" t="s">
        <v>460</v>
      </c>
      <c r="C35" s="668">
        <v>77</v>
      </c>
      <c r="D35" s="668">
        <v>95</v>
      </c>
      <c r="E35" s="668">
        <v>116</v>
      </c>
      <c r="F35" s="668">
        <v>108</v>
      </c>
      <c r="G35" s="668">
        <v>105</v>
      </c>
      <c r="H35" s="668">
        <v>113</v>
      </c>
      <c r="I35" s="668">
        <v>96</v>
      </c>
      <c r="J35" s="668">
        <v>108</v>
      </c>
      <c r="K35" s="668">
        <v>133</v>
      </c>
      <c r="L35" s="668">
        <v>130</v>
      </c>
      <c r="M35" s="668">
        <v>150</v>
      </c>
      <c r="N35" s="668">
        <v>158</v>
      </c>
      <c r="O35" s="668">
        <v>112</v>
      </c>
      <c r="P35" s="668">
        <v>68</v>
      </c>
      <c r="Q35" s="668">
        <v>50</v>
      </c>
      <c r="R35" s="668">
        <v>60</v>
      </c>
      <c r="S35" s="668">
        <v>78</v>
      </c>
      <c r="T35" s="668">
        <v>1757</v>
      </c>
      <c r="U35" s="898" t="s">
        <v>996</v>
      </c>
    </row>
    <row r="36" spans="1:21" s="173" customFormat="1" ht="12.75" customHeight="1" x14ac:dyDescent="0.2">
      <c r="A36" s="897" t="s">
        <v>510</v>
      </c>
      <c r="B36" s="897" t="s">
        <v>462</v>
      </c>
      <c r="C36" s="668">
        <v>32</v>
      </c>
      <c r="D36" s="668">
        <v>65</v>
      </c>
      <c r="E36" s="668">
        <v>50</v>
      </c>
      <c r="F36" s="668">
        <v>65</v>
      </c>
      <c r="G36" s="668">
        <v>92</v>
      </c>
      <c r="H36" s="668">
        <v>93</v>
      </c>
      <c r="I36" s="668">
        <v>51</v>
      </c>
      <c r="J36" s="668">
        <v>77</v>
      </c>
      <c r="K36" s="668">
        <v>53</v>
      </c>
      <c r="L36" s="668">
        <v>64</v>
      </c>
      <c r="M36" s="668">
        <v>111</v>
      </c>
      <c r="N36" s="668">
        <v>106</v>
      </c>
      <c r="O36" s="668">
        <v>74</v>
      </c>
      <c r="P36" s="668">
        <v>56</v>
      </c>
      <c r="Q36" s="668">
        <v>45</v>
      </c>
      <c r="R36" s="668">
        <v>26</v>
      </c>
      <c r="S36" s="668">
        <v>48</v>
      </c>
      <c r="T36" s="668">
        <v>1108</v>
      </c>
      <c r="U36" s="898" t="s">
        <v>463</v>
      </c>
    </row>
    <row r="37" spans="1:21" s="173" customFormat="1" ht="12.75" customHeight="1" x14ac:dyDescent="0.2">
      <c r="A37" s="897" t="s">
        <v>511</v>
      </c>
      <c r="B37" s="897" t="s">
        <v>464</v>
      </c>
      <c r="C37" s="668">
        <v>13</v>
      </c>
      <c r="D37" s="668">
        <v>19</v>
      </c>
      <c r="E37" s="668">
        <v>23</v>
      </c>
      <c r="F37" s="668">
        <v>11</v>
      </c>
      <c r="G37" s="668">
        <v>14</v>
      </c>
      <c r="H37" s="668">
        <v>22</v>
      </c>
      <c r="I37" s="668">
        <v>24</v>
      </c>
      <c r="J37" s="668">
        <v>27</v>
      </c>
      <c r="K37" s="668">
        <v>17</v>
      </c>
      <c r="L37" s="668">
        <v>18</v>
      </c>
      <c r="M37" s="668">
        <v>20</v>
      </c>
      <c r="N37" s="668">
        <v>30</v>
      </c>
      <c r="O37" s="668">
        <v>30</v>
      </c>
      <c r="P37" s="668">
        <v>16</v>
      </c>
      <c r="Q37" s="668">
        <v>11</v>
      </c>
      <c r="R37" s="668">
        <v>13</v>
      </c>
      <c r="S37" s="668">
        <v>15</v>
      </c>
      <c r="T37" s="668">
        <v>323</v>
      </c>
      <c r="U37" s="898" t="s">
        <v>465</v>
      </c>
    </row>
    <row r="38" spans="1:21" s="173" customFormat="1" ht="12.75" customHeight="1" x14ac:dyDescent="0.2">
      <c r="A38" s="897" t="s">
        <v>512</v>
      </c>
      <c r="B38" s="897" t="s">
        <v>466</v>
      </c>
      <c r="C38" s="668">
        <v>30</v>
      </c>
      <c r="D38" s="668">
        <v>39</v>
      </c>
      <c r="E38" s="668">
        <v>40</v>
      </c>
      <c r="F38" s="668">
        <v>36</v>
      </c>
      <c r="G38" s="668">
        <v>35</v>
      </c>
      <c r="H38" s="668">
        <v>36</v>
      </c>
      <c r="I38" s="668">
        <v>35</v>
      </c>
      <c r="J38" s="668">
        <v>35</v>
      </c>
      <c r="K38" s="668">
        <v>57</v>
      </c>
      <c r="L38" s="668">
        <v>42</v>
      </c>
      <c r="M38" s="668">
        <v>63</v>
      </c>
      <c r="N38" s="668">
        <v>58</v>
      </c>
      <c r="O38" s="668">
        <v>45</v>
      </c>
      <c r="P38" s="668">
        <v>30</v>
      </c>
      <c r="Q38" s="668">
        <v>24</v>
      </c>
      <c r="R38" s="668">
        <v>25</v>
      </c>
      <c r="S38" s="668">
        <v>34</v>
      </c>
      <c r="T38" s="668">
        <v>664</v>
      </c>
      <c r="U38" s="898" t="s">
        <v>467</v>
      </c>
    </row>
    <row r="39" spans="1:21" s="173" customFormat="1" ht="12.75" customHeight="1" x14ac:dyDescent="0.2">
      <c r="A39" s="897" t="s">
        <v>513</v>
      </c>
      <c r="B39" s="897" t="s">
        <v>468</v>
      </c>
      <c r="C39" s="668">
        <v>59</v>
      </c>
      <c r="D39" s="668">
        <v>74</v>
      </c>
      <c r="E39" s="668">
        <v>77</v>
      </c>
      <c r="F39" s="668">
        <v>62</v>
      </c>
      <c r="G39" s="668">
        <v>68</v>
      </c>
      <c r="H39" s="668">
        <v>81</v>
      </c>
      <c r="I39" s="668">
        <v>73</v>
      </c>
      <c r="J39" s="668">
        <v>79</v>
      </c>
      <c r="K39" s="668">
        <v>74</v>
      </c>
      <c r="L39" s="668">
        <v>97</v>
      </c>
      <c r="M39" s="668">
        <v>105</v>
      </c>
      <c r="N39" s="668">
        <v>90</v>
      </c>
      <c r="O39" s="668">
        <v>74</v>
      </c>
      <c r="P39" s="668">
        <v>59</v>
      </c>
      <c r="Q39" s="668">
        <v>39</v>
      </c>
      <c r="R39" s="668">
        <v>39</v>
      </c>
      <c r="S39" s="668">
        <v>66</v>
      </c>
      <c r="T39" s="668">
        <v>1216</v>
      </c>
      <c r="U39" s="898" t="s">
        <v>469</v>
      </c>
    </row>
    <row r="40" spans="1:21" s="173" customFormat="1" ht="12.75" customHeight="1" x14ac:dyDescent="0.2">
      <c r="A40" s="897" t="s">
        <v>514</v>
      </c>
      <c r="B40" s="897" t="s">
        <v>470</v>
      </c>
      <c r="C40" s="668">
        <v>80</v>
      </c>
      <c r="D40" s="668">
        <v>87</v>
      </c>
      <c r="E40" s="668">
        <v>107</v>
      </c>
      <c r="F40" s="668">
        <v>96</v>
      </c>
      <c r="G40" s="668">
        <v>105</v>
      </c>
      <c r="H40" s="668">
        <v>96</v>
      </c>
      <c r="I40" s="668">
        <v>90</v>
      </c>
      <c r="J40" s="668">
        <v>91</v>
      </c>
      <c r="K40" s="668">
        <v>111</v>
      </c>
      <c r="L40" s="668">
        <v>139</v>
      </c>
      <c r="M40" s="668">
        <v>141</v>
      </c>
      <c r="N40" s="668">
        <v>148</v>
      </c>
      <c r="O40" s="668">
        <v>111</v>
      </c>
      <c r="P40" s="668">
        <v>91</v>
      </c>
      <c r="Q40" s="668">
        <v>73</v>
      </c>
      <c r="R40" s="668">
        <v>57</v>
      </c>
      <c r="S40" s="668">
        <v>69</v>
      </c>
      <c r="T40" s="668">
        <v>1692</v>
      </c>
      <c r="U40" s="898" t="s">
        <v>471</v>
      </c>
    </row>
    <row r="41" spans="1:21" s="173" customFormat="1" ht="12.75" customHeight="1" x14ac:dyDescent="0.2">
      <c r="A41" s="897" t="s">
        <v>515</v>
      </c>
      <c r="B41" s="897" t="s">
        <v>472</v>
      </c>
      <c r="C41" s="668">
        <v>130</v>
      </c>
      <c r="D41" s="668">
        <v>157</v>
      </c>
      <c r="E41" s="668">
        <v>148</v>
      </c>
      <c r="F41" s="668">
        <v>171</v>
      </c>
      <c r="G41" s="668">
        <v>127</v>
      </c>
      <c r="H41" s="668">
        <v>121</v>
      </c>
      <c r="I41" s="668">
        <v>173</v>
      </c>
      <c r="J41" s="668">
        <v>161</v>
      </c>
      <c r="K41" s="668">
        <v>174</v>
      </c>
      <c r="L41" s="668">
        <v>196</v>
      </c>
      <c r="M41" s="668">
        <v>225</v>
      </c>
      <c r="N41" s="668">
        <v>231</v>
      </c>
      <c r="O41" s="668">
        <v>186</v>
      </c>
      <c r="P41" s="668">
        <v>141</v>
      </c>
      <c r="Q41" s="668">
        <v>103</v>
      </c>
      <c r="R41" s="668">
        <v>98</v>
      </c>
      <c r="S41" s="668">
        <v>142</v>
      </c>
      <c r="T41" s="668">
        <v>2684</v>
      </c>
      <c r="U41" s="898" t="s">
        <v>473</v>
      </c>
    </row>
    <row r="42" spans="1:21" s="173" customFormat="1" ht="12.75" customHeight="1" x14ac:dyDescent="0.2">
      <c r="A42" s="897" t="s">
        <v>516</v>
      </c>
      <c r="B42" s="897" t="s">
        <v>474</v>
      </c>
      <c r="C42" s="668">
        <v>92</v>
      </c>
      <c r="D42" s="668">
        <v>85</v>
      </c>
      <c r="E42" s="668">
        <v>82</v>
      </c>
      <c r="F42" s="668">
        <v>80</v>
      </c>
      <c r="G42" s="668">
        <v>85</v>
      </c>
      <c r="H42" s="668">
        <v>80</v>
      </c>
      <c r="I42" s="668">
        <v>93</v>
      </c>
      <c r="J42" s="668">
        <v>92</v>
      </c>
      <c r="K42" s="668">
        <v>103</v>
      </c>
      <c r="L42" s="668">
        <v>114</v>
      </c>
      <c r="M42" s="668">
        <v>124</v>
      </c>
      <c r="N42" s="668">
        <v>128</v>
      </c>
      <c r="O42" s="668">
        <v>96</v>
      </c>
      <c r="P42" s="668">
        <v>75</v>
      </c>
      <c r="Q42" s="668">
        <v>53</v>
      </c>
      <c r="R42" s="668">
        <v>35</v>
      </c>
      <c r="S42" s="668">
        <v>55</v>
      </c>
      <c r="T42" s="668">
        <v>1472</v>
      </c>
      <c r="U42" s="898" t="s">
        <v>475</v>
      </c>
    </row>
    <row r="43" spans="1:21" s="173" customFormat="1" ht="12.75" customHeight="1" x14ac:dyDescent="0.2">
      <c r="A43" s="897" t="s">
        <v>517</v>
      </c>
      <c r="B43" s="897" t="s">
        <v>476</v>
      </c>
      <c r="C43" s="668">
        <v>108</v>
      </c>
      <c r="D43" s="668">
        <v>97</v>
      </c>
      <c r="E43" s="668">
        <v>107</v>
      </c>
      <c r="F43" s="668">
        <v>104</v>
      </c>
      <c r="G43" s="668">
        <v>111</v>
      </c>
      <c r="H43" s="668">
        <v>98</v>
      </c>
      <c r="I43" s="668">
        <v>111</v>
      </c>
      <c r="J43" s="668">
        <v>109</v>
      </c>
      <c r="K43" s="668">
        <v>134</v>
      </c>
      <c r="L43" s="668">
        <v>151</v>
      </c>
      <c r="M43" s="668">
        <v>166</v>
      </c>
      <c r="N43" s="668">
        <v>129</v>
      </c>
      <c r="O43" s="668">
        <v>94</v>
      </c>
      <c r="P43" s="668">
        <v>82</v>
      </c>
      <c r="Q43" s="668">
        <v>69</v>
      </c>
      <c r="R43" s="668">
        <v>59</v>
      </c>
      <c r="S43" s="668">
        <v>68</v>
      </c>
      <c r="T43" s="668">
        <v>1797</v>
      </c>
      <c r="U43" s="898" t="s">
        <v>477</v>
      </c>
    </row>
    <row r="44" spans="1:21" s="173" customFormat="1" ht="12.75" customHeight="1" x14ac:dyDescent="0.2">
      <c r="A44" s="897" t="s">
        <v>518</v>
      </c>
      <c r="B44" s="897" t="s">
        <v>478</v>
      </c>
      <c r="C44" s="668">
        <v>37</v>
      </c>
      <c r="D44" s="668">
        <v>27</v>
      </c>
      <c r="E44" s="668">
        <v>40</v>
      </c>
      <c r="F44" s="668">
        <v>32</v>
      </c>
      <c r="G44" s="668">
        <v>24</v>
      </c>
      <c r="H44" s="668">
        <v>35</v>
      </c>
      <c r="I44" s="668">
        <v>32</v>
      </c>
      <c r="J44" s="668">
        <v>32</v>
      </c>
      <c r="K44" s="668">
        <v>33</v>
      </c>
      <c r="L44" s="668">
        <v>37</v>
      </c>
      <c r="M44" s="668">
        <v>43</v>
      </c>
      <c r="N44" s="668">
        <v>46</v>
      </c>
      <c r="O44" s="668">
        <v>25</v>
      </c>
      <c r="P44" s="668">
        <v>25</v>
      </c>
      <c r="Q44" s="668">
        <v>23</v>
      </c>
      <c r="R44" s="668">
        <v>12</v>
      </c>
      <c r="S44" s="668">
        <v>16</v>
      </c>
      <c r="T44" s="668">
        <v>519</v>
      </c>
      <c r="U44" s="898" t="s">
        <v>739</v>
      </c>
    </row>
    <row r="45" spans="1:21" s="173" customFormat="1" ht="12.75" customHeight="1" x14ac:dyDescent="0.2">
      <c r="A45" s="897" t="s">
        <v>519</v>
      </c>
      <c r="B45" s="897" t="s">
        <v>740</v>
      </c>
      <c r="C45" s="668">
        <v>69</v>
      </c>
      <c r="D45" s="668">
        <v>71</v>
      </c>
      <c r="E45" s="668">
        <v>84</v>
      </c>
      <c r="F45" s="668">
        <v>82</v>
      </c>
      <c r="G45" s="668">
        <v>96</v>
      </c>
      <c r="H45" s="668">
        <v>75</v>
      </c>
      <c r="I45" s="668">
        <v>64</v>
      </c>
      <c r="J45" s="668">
        <v>69</v>
      </c>
      <c r="K45" s="668">
        <v>69</v>
      </c>
      <c r="L45" s="668">
        <v>91</v>
      </c>
      <c r="M45" s="668">
        <v>116</v>
      </c>
      <c r="N45" s="668">
        <v>130</v>
      </c>
      <c r="O45" s="668">
        <v>64</v>
      </c>
      <c r="P45" s="668">
        <v>57</v>
      </c>
      <c r="Q45" s="668">
        <v>39</v>
      </c>
      <c r="R45" s="668">
        <v>40</v>
      </c>
      <c r="S45" s="668">
        <v>68</v>
      </c>
      <c r="T45" s="668">
        <v>1284</v>
      </c>
      <c r="U45" s="898" t="s">
        <v>741</v>
      </c>
    </row>
    <row r="46" spans="1:21" s="173" customFormat="1" ht="12.75" customHeight="1" x14ac:dyDescent="0.2">
      <c r="A46" s="897" t="s">
        <v>520</v>
      </c>
      <c r="B46" s="897" t="s">
        <v>742</v>
      </c>
      <c r="C46" s="668">
        <v>73</v>
      </c>
      <c r="D46" s="668">
        <v>89</v>
      </c>
      <c r="E46" s="668">
        <v>114</v>
      </c>
      <c r="F46" s="668">
        <v>102</v>
      </c>
      <c r="G46" s="668">
        <v>110</v>
      </c>
      <c r="H46" s="668">
        <v>103</v>
      </c>
      <c r="I46" s="668">
        <v>82</v>
      </c>
      <c r="J46" s="668">
        <v>101</v>
      </c>
      <c r="K46" s="668">
        <v>114</v>
      </c>
      <c r="L46" s="668">
        <v>148</v>
      </c>
      <c r="M46" s="668">
        <v>143</v>
      </c>
      <c r="N46" s="668">
        <v>126</v>
      </c>
      <c r="O46" s="668">
        <v>90</v>
      </c>
      <c r="P46" s="668">
        <v>72</v>
      </c>
      <c r="Q46" s="668">
        <v>86</v>
      </c>
      <c r="R46" s="668">
        <v>57</v>
      </c>
      <c r="S46" s="668">
        <v>81</v>
      </c>
      <c r="T46" s="668">
        <v>1691</v>
      </c>
      <c r="U46" s="898" t="s">
        <v>742</v>
      </c>
    </row>
    <row r="47" spans="1:21" s="173" customFormat="1" ht="12.75" customHeight="1" x14ac:dyDescent="0.2">
      <c r="A47" s="897" t="s">
        <v>521</v>
      </c>
      <c r="B47" s="897" t="s">
        <v>743</v>
      </c>
      <c r="C47" s="668">
        <v>47</v>
      </c>
      <c r="D47" s="668">
        <v>48</v>
      </c>
      <c r="E47" s="668">
        <v>49</v>
      </c>
      <c r="F47" s="668">
        <v>32</v>
      </c>
      <c r="G47" s="668">
        <v>52</v>
      </c>
      <c r="H47" s="668">
        <v>57</v>
      </c>
      <c r="I47" s="668">
        <v>51</v>
      </c>
      <c r="J47" s="668">
        <v>58</v>
      </c>
      <c r="K47" s="668">
        <v>44</v>
      </c>
      <c r="L47" s="668">
        <v>69</v>
      </c>
      <c r="M47" s="668">
        <v>82</v>
      </c>
      <c r="N47" s="668">
        <v>78</v>
      </c>
      <c r="O47" s="668">
        <v>63</v>
      </c>
      <c r="P47" s="668">
        <v>50</v>
      </c>
      <c r="Q47" s="668">
        <v>32</v>
      </c>
      <c r="R47" s="668">
        <v>25</v>
      </c>
      <c r="S47" s="668">
        <v>48</v>
      </c>
      <c r="T47" s="668">
        <v>885</v>
      </c>
      <c r="U47" s="898" t="s">
        <v>744</v>
      </c>
    </row>
    <row r="48" spans="1:21" s="173" customFormat="1" ht="12.75" customHeight="1" x14ac:dyDescent="0.2">
      <c r="A48" s="897" t="s">
        <v>522</v>
      </c>
      <c r="B48" s="897" t="s">
        <v>745</v>
      </c>
      <c r="C48" s="668">
        <v>22</v>
      </c>
      <c r="D48" s="668">
        <v>28</v>
      </c>
      <c r="E48" s="668">
        <v>28</v>
      </c>
      <c r="F48" s="668">
        <v>25</v>
      </c>
      <c r="G48" s="668">
        <v>33</v>
      </c>
      <c r="H48" s="668">
        <v>29</v>
      </c>
      <c r="I48" s="668">
        <v>18</v>
      </c>
      <c r="J48" s="668">
        <v>35</v>
      </c>
      <c r="K48" s="668">
        <v>39</v>
      </c>
      <c r="L48" s="668">
        <v>26</v>
      </c>
      <c r="M48" s="668">
        <v>21</v>
      </c>
      <c r="N48" s="668">
        <v>28</v>
      </c>
      <c r="O48" s="668">
        <v>33</v>
      </c>
      <c r="P48" s="668">
        <v>37</v>
      </c>
      <c r="Q48" s="668">
        <v>37</v>
      </c>
      <c r="R48" s="668">
        <v>16</v>
      </c>
      <c r="S48" s="668">
        <v>16</v>
      </c>
      <c r="T48" s="668">
        <v>471</v>
      </c>
      <c r="U48" s="898" t="s">
        <v>746</v>
      </c>
    </row>
    <row r="49" spans="1:21" s="173" customFormat="1" ht="12.75" customHeight="1" x14ac:dyDescent="0.2">
      <c r="A49" s="897" t="s">
        <v>523</v>
      </c>
      <c r="B49" s="897" t="s">
        <v>747</v>
      </c>
      <c r="C49" s="668">
        <v>144</v>
      </c>
      <c r="D49" s="668">
        <v>152</v>
      </c>
      <c r="E49" s="668">
        <v>127</v>
      </c>
      <c r="F49" s="668">
        <v>133</v>
      </c>
      <c r="G49" s="668">
        <v>181</v>
      </c>
      <c r="H49" s="668">
        <v>175</v>
      </c>
      <c r="I49" s="668">
        <v>164</v>
      </c>
      <c r="J49" s="668">
        <v>169</v>
      </c>
      <c r="K49" s="668">
        <v>177</v>
      </c>
      <c r="L49" s="668">
        <v>178</v>
      </c>
      <c r="M49" s="668">
        <v>202</v>
      </c>
      <c r="N49" s="668">
        <v>236</v>
      </c>
      <c r="O49" s="668">
        <v>169</v>
      </c>
      <c r="P49" s="668">
        <v>136</v>
      </c>
      <c r="Q49" s="668">
        <v>87</v>
      </c>
      <c r="R49" s="668">
        <v>77</v>
      </c>
      <c r="S49" s="668">
        <v>121</v>
      </c>
      <c r="T49" s="668">
        <v>2628</v>
      </c>
      <c r="U49" s="898" t="s">
        <v>748</v>
      </c>
    </row>
    <row r="50" spans="1:21" s="173" customFormat="1" ht="12.75" customHeight="1" x14ac:dyDescent="0.2">
      <c r="A50" s="897" t="s">
        <v>524</v>
      </c>
      <c r="B50" s="897" t="s">
        <v>749</v>
      </c>
      <c r="C50" s="668">
        <v>119</v>
      </c>
      <c r="D50" s="668">
        <v>118</v>
      </c>
      <c r="E50" s="668">
        <v>120</v>
      </c>
      <c r="F50" s="668">
        <v>143</v>
      </c>
      <c r="G50" s="668">
        <v>151</v>
      </c>
      <c r="H50" s="668">
        <v>143</v>
      </c>
      <c r="I50" s="668">
        <v>137</v>
      </c>
      <c r="J50" s="668">
        <v>134</v>
      </c>
      <c r="K50" s="668">
        <v>168</v>
      </c>
      <c r="L50" s="668">
        <v>188</v>
      </c>
      <c r="M50" s="668">
        <v>216</v>
      </c>
      <c r="N50" s="668">
        <v>200</v>
      </c>
      <c r="O50" s="668">
        <v>176</v>
      </c>
      <c r="P50" s="668">
        <v>115</v>
      </c>
      <c r="Q50" s="668">
        <v>100</v>
      </c>
      <c r="R50" s="668">
        <v>83</v>
      </c>
      <c r="S50" s="668">
        <v>127</v>
      </c>
      <c r="T50" s="668">
        <v>2438</v>
      </c>
      <c r="U50" s="898" t="s">
        <v>750</v>
      </c>
    </row>
    <row r="51" spans="1:21" s="173" customFormat="1" ht="12.75" customHeight="1" x14ac:dyDescent="0.2">
      <c r="A51" s="897" t="s">
        <v>525</v>
      </c>
      <c r="B51" s="897" t="s">
        <v>751</v>
      </c>
      <c r="C51" s="668">
        <v>71</v>
      </c>
      <c r="D51" s="668">
        <v>82</v>
      </c>
      <c r="E51" s="668">
        <v>80</v>
      </c>
      <c r="F51" s="668">
        <v>101</v>
      </c>
      <c r="G51" s="668">
        <v>93</v>
      </c>
      <c r="H51" s="668">
        <v>70</v>
      </c>
      <c r="I51" s="668">
        <v>76</v>
      </c>
      <c r="J51" s="668">
        <v>73</v>
      </c>
      <c r="K51" s="668">
        <v>109</v>
      </c>
      <c r="L51" s="668">
        <v>110</v>
      </c>
      <c r="M51" s="668">
        <v>116</v>
      </c>
      <c r="N51" s="668">
        <v>106</v>
      </c>
      <c r="O51" s="668">
        <v>74</v>
      </c>
      <c r="P51" s="668">
        <v>51</v>
      </c>
      <c r="Q51" s="668">
        <v>47</v>
      </c>
      <c r="R51" s="668">
        <v>56</v>
      </c>
      <c r="S51" s="668">
        <v>46</v>
      </c>
      <c r="T51" s="668">
        <v>1361</v>
      </c>
      <c r="U51" s="898" t="s">
        <v>752</v>
      </c>
    </row>
    <row r="52" spans="1:21" s="173" customFormat="1" ht="12.75" customHeight="1" x14ac:dyDescent="0.2">
      <c r="A52" s="897" t="s">
        <v>526</v>
      </c>
      <c r="B52" s="897" t="s">
        <v>753</v>
      </c>
      <c r="C52" s="668">
        <v>452</v>
      </c>
      <c r="D52" s="668">
        <v>505</v>
      </c>
      <c r="E52" s="668">
        <v>476</v>
      </c>
      <c r="F52" s="668">
        <v>479</v>
      </c>
      <c r="G52" s="668">
        <v>506</v>
      </c>
      <c r="H52" s="668">
        <v>547</v>
      </c>
      <c r="I52" s="668">
        <v>551</v>
      </c>
      <c r="J52" s="668">
        <v>572</v>
      </c>
      <c r="K52" s="668">
        <v>555</v>
      </c>
      <c r="L52" s="668">
        <v>759</v>
      </c>
      <c r="M52" s="668">
        <v>759</v>
      </c>
      <c r="N52" s="668">
        <v>716</v>
      </c>
      <c r="O52" s="668">
        <v>576</v>
      </c>
      <c r="P52" s="668">
        <v>459</v>
      </c>
      <c r="Q52" s="668">
        <v>409</v>
      </c>
      <c r="R52" s="668">
        <v>327</v>
      </c>
      <c r="S52" s="668">
        <v>424</v>
      </c>
      <c r="T52" s="668">
        <v>9072</v>
      </c>
      <c r="U52" s="898" t="s">
        <v>754</v>
      </c>
    </row>
    <row r="53" spans="1:21" s="173" customFormat="1" ht="12.75" customHeight="1" x14ac:dyDescent="0.2">
      <c r="A53" s="897" t="s">
        <v>527</v>
      </c>
      <c r="B53" s="897" t="s">
        <v>755</v>
      </c>
      <c r="C53" s="668">
        <v>341</v>
      </c>
      <c r="D53" s="668">
        <v>359</v>
      </c>
      <c r="E53" s="668">
        <v>353</v>
      </c>
      <c r="F53" s="668">
        <v>339</v>
      </c>
      <c r="G53" s="668">
        <v>385</v>
      </c>
      <c r="H53" s="668">
        <v>358</v>
      </c>
      <c r="I53" s="668">
        <v>381</v>
      </c>
      <c r="J53" s="668">
        <v>385</v>
      </c>
      <c r="K53" s="668">
        <v>400</v>
      </c>
      <c r="L53" s="668">
        <v>472</v>
      </c>
      <c r="M53" s="668">
        <v>501</v>
      </c>
      <c r="N53" s="668">
        <v>480</v>
      </c>
      <c r="O53" s="668">
        <v>361</v>
      </c>
      <c r="P53" s="668">
        <v>257</v>
      </c>
      <c r="Q53" s="668">
        <v>254</v>
      </c>
      <c r="R53" s="668">
        <v>224</v>
      </c>
      <c r="S53" s="668">
        <v>271</v>
      </c>
      <c r="T53" s="668">
        <v>6121</v>
      </c>
      <c r="U53" s="898" t="s">
        <v>755</v>
      </c>
    </row>
    <row r="54" spans="1:21" s="173" customFormat="1" ht="12.75" customHeight="1" x14ac:dyDescent="0.2">
      <c r="A54" s="897" t="s">
        <v>528</v>
      </c>
      <c r="B54" s="897" t="s">
        <v>756</v>
      </c>
      <c r="C54" s="668">
        <v>109</v>
      </c>
      <c r="D54" s="668">
        <v>110</v>
      </c>
      <c r="E54" s="668">
        <v>127</v>
      </c>
      <c r="F54" s="668">
        <v>134</v>
      </c>
      <c r="G54" s="668">
        <v>129</v>
      </c>
      <c r="H54" s="668">
        <v>118</v>
      </c>
      <c r="I54" s="668">
        <v>122</v>
      </c>
      <c r="J54" s="668">
        <v>114</v>
      </c>
      <c r="K54" s="668">
        <v>133</v>
      </c>
      <c r="L54" s="668">
        <v>168</v>
      </c>
      <c r="M54" s="668">
        <v>164</v>
      </c>
      <c r="N54" s="668">
        <v>155</v>
      </c>
      <c r="O54" s="668">
        <v>126</v>
      </c>
      <c r="P54" s="668">
        <v>89</v>
      </c>
      <c r="Q54" s="668">
        <v>83</v>
      </c>
      <c r="R54" s="668">
        <v>56</v>
      </c>
      <c r="S54" s="668">
        <v>112</v>
      </c>
      <c r="T54" s="668">
        <v>2049</v>
      </c>
      <c r="U54" s="898" t="s">
        <v>757</v>
      </c>
    </row>
    <row r="55" spans="1:21" s="173" customFormat="1" ht="12.75" customHeight="1" x14ac:dyDescent="0.2">
      <c r="A55" s="897" t="s">
        <v>529</v>
      </c>
      <c r="B55" s="897" t="s">
        <v>758</v>
      </c>
      <c r="C55" s="668">
        <v>10</v>
      </c>
      <c r="D55" s="668">
        <v>9</v>
      </c>
      <c r="E55" s="668">
        <v>15</v>
      </c>
      <c r="F55" s="668">
        <v>18</v>
      </c>
      <c r="G55" s="668">
        <v>13</v>
      </c>
      <c r="H55" s="668">
        <v>7</v>
      </c>
      <c r="I55" s="668">
        <v>12</v>
      </c>
      <c r="J55" s="668">
        <v>5</v>
      </c>
      <c r="K55" s="668">
        <v>11</v>
      </c>
      <c r="L55" s="668">
        <v>10</v>
      </c>
      <c r="M55" s="668">
        <v>19</v>
      </c>
      <c r="N55" s="668">
        <v>16</v>
      </c>
      <c r="O55" s="668">
        <v>13</v>
      </c>
      <c r="P55" s="668">
        <v>9</v>
      </c>
      <c r="Q55" s="668">
        <v>7</v>
      </c>
      <c r="R55" s="668">
        <v>2</v>
      </c>
      <c r="S55" s="668">
        <v>10</v>
      </c>
      <c r="T55" s="668">
        <v>186</v>
      </c>
      <c r="U55" s="898" t="s">
        <v>759</v>
      </c>
    </row>
    <row r="56" spans="1:21" s="173" customFormat="1" ht="12.75" customHeight="1" x14ac:dyDescent="0.2">
      <c r="A56" s="897" t="s">
        <v>530</v>
      </c>
      <c r="B56" s="897" t="s">
        <v>760</v>
      </c>
      <c r="C56" s="668">
        <v>50</v>
      </c>
      <c r="D56" s="668">
        <v>43</v>
      </c>
      <c r="E56" s="668">
        <v>59</v>
      </c>
      <c r="F56" s="668">
        <v>53</v>
      </c>
      <c r="G56" s="668">
        <v>54</v>
      </c>
      <c r="H56" s="668">
        <v>50</v>
      </c>
      <c r="I56" s="668">
        <v>55</v>
      </c>
      <c r="J56" s="668">
        <v>40</v>
      </c>
      <c r="K56" s="668">
        <v>59</v>
      </c>
      <c r="L56" s="668">
        <v>53</v>
      </c>
      <c r="M56" s="668">
        <v>64</v>
      </c>
      <c r="N56" s="668">
        <v>54</v>
      </c>
      <c r="O56" s="668">
        <v>45</v>
      </c>
      <c r="P56" s="668">
        <v>37</v>
      </c>
      <c r="Q56" s="668">
        <v>28</v>
      </c>
      <c r="R56" s="668">
        <v>22</v>
      </c>
      <c r="S56" s="668">
        <v>32</v>
      </c>
      <c r="T56" s="668">
        <v>798</v>
      </c>
      <c r="U56" s="898" t="s">
        <v>761</v>
      </c>
    </row>
    <row r="57" spans="1:21" s="173" customFormat="1" ht="12.75" customHeight="1" x14ac:dyDescent="0.2">
      <c r="A57" s="897" t="s">
        <v>531</v>
      </c>
      <c r="B57" s="897" t="s">
        <v>762</v>
      </c>
      <c r="C57" s="668">
        <v>39</v>
      </c>
      <c r="D57" s="668">
        <v>33</v>
      </c>
      <c r="E57" s="668">
        <v>38</v>
      </c>
      <c r="F57" s="668">
        <v>45</v>
      </c>
      <c r="G57" s="668">
        <v>29</v>
      </c>
      <c r="H57" s="668">
        <v>20</v>
      </c>
      <c r="I57" s="668">
        <v>34</v>
      </c>
      <c r="J57" s="668">
        <v>52</v>
      </c>
      <c r="K57" s="668">
        <v>41</v>
      </c>
      <c r="L57" s="668">
        <v>47</v>
      </c>
      <c r="M57" s="668">
        <v>57</v>
      </c>
      <c r="N57" s="668">
        <v>46</v>
      </c>
      <c r="O57" s="668">
        <v>52</v>
      </c>
      <c r="P57" s="668">
        <v>28</v>
      </c>
      <c r="Q57" s="668">
        <v>25</v>
      </c>
      <c r="R57" s="668">
        <v>24</v>
      </c>
      <c r="S57" s="668">
        <v>22</v>
      </c>
      <c r="T57" s="668">
        <v>632</v>
      </c>
      <c r="U57" s="898" t="s">
        <v>763</v>
      </c>
    </row>
    <row r="58" spans="1:21" s="173" customFormat="1" ht="12.75" customHeight="1" x14ac:dyDescent="0.2">
      <c r="A58" s="897" t="s">
        <v>532</v>
      </c>
      <c r="B58" s="897" t="s">
        <v>764</v>
      </c>
      <c r="C58" s="668">
        <v>170</v>
      </c>
      <c r="D58" s="668">
        <v>156</v>
      </c>
      <c r="E58" s="668">
        <v>149</v>
      </c>
      <c r="F58" s="668">
        <v>138</v>
      </c>
      <c r="G58" s="668">
        <v>191</v>
      </c>
      <c r="H58" s="668">
        <v>184</v>
      </c>
      <c r="I58" s="668">
        <v>169</v>
      </c>
      <c r="J58" s="668">
        <v>172</v>
      </c>
      <c r="K58" s="668">
        <v>162</v>
      </c>
      <c r="L58" s="668">
        <v>182</v>
      </c>
      <c r="M58" s="668">
        <v>240</v>
      </c>
      <c r="N58" s="668">
        <v>223</v>
      </c>
      <c r="O58" s="668">
        <v>157</v>
      </c>
      <c r="P58" s="668">
        <v>127</v>
      </c>
      <c r="Q58" s="668">
        <v>110</v>
      </c>
      <c r="R58" s="668">
        <v>79</v>
      </c>
      <c r="S58" s="668">
        <v>106</v>
      </c>
      <c r="T58" s="668">
        <v>2715</v>
      </c>
      <c r="U58" s="898" t="s">
        <v>765</v>
      </c>
    </row>
    <row r="59" spans="1:21" s="173" customFormat="1" ht="12.75" customHeight="1" x14ac:dyDescent="0.2">
      <c r="A59" s="897" t="s">
        <v>533</v>
      </c>
      <c r="B59" s="897" t="s">
        <v>766</v>
      </c>
      <c r="C59" s="668">
        <v>119</v>
      </c>
      <c r="D59" s="668">
        <v>93</v>
      </c>
      <c r="E59" s="668">
        <v>90</v>
      </c>
      <c r="F59" s="668">
        <v>104</v>
      </c>
      <c r="G59" s="668">
        <v>107</v>
      </c>
      <c r="H59" s="668">
        <v>91</v>
      </c>
      <c r="I59" s="668">
        <v>100</v>
      </c>
      <c r="J59" s="668">
        <v>99</v>
      </c>
      <c r="K59" s="668">
        <v>86</v>
      </c>
      <c r="L59" s="668">
        <v>121</v>
      </c>
      <c r="M59" s="668">
        <v>127</v>
      </c>
      <c r="N59" s="668">
        <v>104</v>
      </c>
      <c r="O59" s="668">
        <v>90</v>
      </c>
      <c r="P59" s="668">
        <v>75</v>
      </c>
      <c r="Q59" s="668">
        <v>56</v>
      </c>
      <c r="R59" s="668">
        <v>54</v>
      </c>
      <c r="S59" s="668">
        <v>74</v>
      </c>
      <c r="T59" s="668">
        <v>1590</v>
      </c>
      <c r="U59" s="898" t="s">
        <v>767</v>
      </c>
    </row>
    <row r="60" spans="1:21" s="173" customFormat="1" ht="12.75" customHeight="1" x14ac:dyDescent="0.2">
      <c r="A60" s="897" t="s">
        <v>534</v>
      </c>
      <c r="B60" s="897" t="s">
        <v>768</v>
      </c>
      <c r="C60" s="668">
        <v>79</v>
      </c>
      <c r="D60" s="668">
        <v>75</v>
      </c>
      <c r="E60" s="668">
        <v>80</v>
      </c>
      <c r="F60" s="668">
        <v>86</v>
      </c>
      <c r="G60" s="668">
        <v>74</v>
      </c>
      <c r="H60" s="668">
        <v>95</v>
      </c>
      <c r="I60" s="668">
        <v>80</v>
      </c>
      <c r="J60" s="668">
        <v>88</v>
      </c>
      <c r="K60" s="668">
        <v>99</v>
      </c>
      <c r="L60" s="668">
        <v>114</v>
      </c>
      <c r="M60" s="668">
        <v>116</v>
      </c>
      <c r="N60" s="668">
        <v>125</v>
      </c>
      <c r="O60" s="668">
        <v>72</v>
      </c>
      <c r="P60" s="668">
        <v>55</v>
      </c>
      <c r="Q60" s="668">
        <v>57</v>
      </c>
      <c r="R60" s="668">
        <v>65</v>
      </c>
      <c r="S60" s="668">
        <v>74</v>
      </c>
      <c r="T60" s="668">
        <v>1434</v>
      </c>
      <c r="U60" s="898" t="s">
        <v>769</v>
      </c>
    </row>
    <row r="61" spans="1:21" s="173" customFormat="1" ht="12.75" customHeight="1" x14ac:dyDescent="0.2">
      <c r="A61" s="897" t="s">
        <v>535</v>
      </c>
      <c r="B61" s="897" t="s">
        <v>770</v>
      </c>
      <c r="C61" s="668">
        <v>20</v>
      </c>
      <c r="D61" s="668">
        <v>27</v>
      </c>
      <c r="E61" s="668">
        <v>27</v>
      </c>
      <c r="F61" s="668">
        <v>28</v>
      </c>
      <c r="G61" s="668">
        <v>24</v>
      </c>
      <c r="H61" s="668">
        <v>26</v>
      </c>
      <c r="I61" s="668">
        <v>23</v>
      </c>
      <c r="J61" s="668">
        <v>26</v>
      </c>
      <c r="K61" s="668">
        <v>30</v>
      </c>
      <c r="L61" s="668">
        <v>32</v>
      </c>
      <c r="M61" s="668">
        <v>38</v>
      </c>
      <c r="N61" s="668">
        <v>52</v>
      </c>
      <c r="O61" s="668">
        <v>32</v>
      </c>
      <c r="P61" s="668">
        <v>21</v>
      </c>
      <c r="Q61" s="668">
        <v>17</v>
      </c>
      <c r="R61" s="668">
        <v>14</v>
      </c>
      <c r="S61" s="668">
        <v>21</v>
      </c>
      <c r="T61" s="668">
        <v>458</v>
      </c>
      <c r="U61" s="898" t="s">
        <v>771</v>
      </c>
    </row>
    <row r="62" spans="1:21" s="173" customFormat="1" ht="12.75" customHeight="1" x14ac:dyDescent="0.2">
      <c r="A62" s="897" t="s">
        <v>536</v>
      </c>
      <c r="B62" s="897" t="s">
        <v>774</v>
      </c>
      <c r="C62" s="668">
        <v>36</v>
      </c>
      <c r="D62" s="668">
        <v>62</v>
      </c>
      <c r="E62" s="668">
        <v>50</v>
      </c>
      <c r="F62" s="668">
        <v>63</v>
      </c>
      <c r="G62" s="668">
        <v>60</v>
      </c>
      <c r="H62" s="668">
        <v>53</v>
      </c>
      <c r="I62" s="668">
        <v>51</v>
      </c>
      <c r="J62" s="668">
        <v>44</v>
      </c>
      <c r="K62" s="668">
        <v>52</v>
      </c>
      <c r="L62" s="668">
        <v>76</v>
      </c>
      <c r="M62" s="668">
        <v>78</v>
      </c>
      <c r="N62" s="668">
        <v>82</v>
      </c>
      <c r="O62" s="668">
        <v>38</v>
      </c>
      <c r="P62" s="668">
        <v>38</v>
      </c>
      <c r="Q62" s="668">
        <v>36</v>
      </c>
      <c r="R62" s="668">
        <v>27</v>
      </c>
      <c r="S62" s="668">
        <v>36</v>
      </c>
      <c r="T62" s="668">
        <v>882</v>
      </c>
      <c r="U62" s="898" t="s">
        <v>775</v>
      </c>
    </row>
    <row r="63" spans="1:21" s="173" customFormat="1" ht="12.75" customHeight="1" x14ac:dyDescent="0.2">
      <c r="A63" s="897" t="s">
        <v>537</v>
      </c>
      <c r="B63" s="897" t="s">
        <v>776</v>
      </c>
      <c r="C63" s="668">
        <v>961</v>
      </c>
      <c r="D63" s="668">
        <v>1005</v>
      </c>
      <c r="E63" s="668">
        <v>1127</v>
      </c>
      <c r="F63" s="668">
        <v>1146</v>
      </c>
      <c r="G63" s="668">
        <v>1118</v>
      </c>
      <c r="H63" s="668">
        <v>1078</v>
      </c>
      <c r="I63" s="668">
        <v>1182</v>
      </c>
      <c r="J63" s="668">
        <v>1206</v>
      </c>
      <c r="K63" s="668">
        <v>1279</v>
      </c>
      <c r="L63" s="668">
        <v>1487</v>
      </c>
      <c r="M63" s="668">
        <v>1705</v>
      </c>
      <c r="N63" s="668">
        <v>1564</v>
      </c>
      <c r="O63" s="668">
        <v>1215</v>
      </c>
      <c r="P63" s="668">
        <v>909</v>
      </c>
      <c r="Q63" s="668">
        <v>971</v>
      </c>
      <c r="R63" s="668">
        <v>904</v>
      </c>
      <c r="S63" s="668">
        <v>1120</v>
      </c>
      <c r="T63" s="668">
        <v>19977</v>
      </c>
      <c r="U63" s="898" t="s">
        <v>777</v>
      </c>
    </row>
    <row r="64" spans="1:21" s="173" customFormat="1" ht="12.75" customHeight="1" x14ac:dyDescent="0.2">
      <c r="A64" s="897" t="s">
        <v>538</v>
      </c>
      <c r="B64" s="897" t="s">
        <v>778</v>
      </c>
      <c r="C64" s="668">
        <v>68</v>
      </c>
      <c r="D64" s="668">
        <v>85</v>
      </c>
      <c r="E64" s="668">
        <v>76</v>
      </c>
      <c r="F64" s="668">
        <v>115</v>
      </c>
      <c r="G64" s="668">
        <v>108</v>
      </c>
      <c r="H64" s="668">
        <v>77</v>
      </c>
      <c r="I64" s="668">
        <v>64</v>
      </c>
      <c r="J64" s="668">
        <v>79</v>
      </c>
      <c r="K64" s="668">
        <v>87</v>
      </c>
      <c r="L64" s="668">
        <v>115</v>
      </c>
      <c r="M64" s="668">
        <v>139</v>
      </c>
      <c r="N64" s="668">
        <v>117</v>
      </c>
      <c r="O64" s="668">
        <v>89</v>
      </c>
      <c r="P64" s="668">
        <v>79</v>
      </c>
      <c r="Q64" s="668">
        <v>63</v>
      </c>
      <c r="R64" s="668">
        <v>49</v>
      </c>
      <c r="S64" s="668">
        <v>53</v>
      </c>
      <c r="T64" s="668">
        <v>1463</v>
      </c>
      <c r="U64" s="898" t="s">
        <v>779</v>
      </c>
    </row>
    <row r="65" spans="1:21" s="173" customFormat="1" ht="12.75" customHeight="1" x14ac:dyDescent="0.2">
      <c r="A65" s="897" t="s">
        <v>539</v>
      </c>
      <c r="B65" s="897" t="s">
        <v>780</v>
      </c>
      <c r="C65" s="668">
        <v>52</v>
      </c>
      <c r="D65" s="668">
        <v>48</v>
      </c>
      <c r="E65" s="668">
        <v>50</v>
      </c>
      <c r="F65" s="668">
        <v>42</v>
      </c>
      <c r="G65" s="668">
        <v>47</v>
      </c>
      <c r="H65" s="668">
        <v>47</v>
      </c>
      <c r="I65" s="668">
        <v>63</v>
      </c>
      <c r="J65" s="668">
        <v>56</v>
      </c>
      <c r="K65" s="668">
        <v>50</v>
      </c>
      <c r="L65" s="668">
        <v>50</v>
      </c>
      <c r="M65" s="668">
        <v>62</v>
      </c>
      <c r="N65" s="668">
        <v>83</v>
      </c>
      <c r="O65" s="668">
        <v>57</v>
      </c>
      <c r="P65" s="668">
        <v>43</v>
      </c>
      <c r="Q65" s="668">
        <v>30</v>
      </c>
      <c r="R65" s="668">
        <v>18</v>
      </c>
      <c r="S65" s="668">
        <v>39</v>
      </c>
      <c r="T65" s="668">
        <v>837</v>
      </c>
      <c r="U65" s="898" t="s">
        <v>781</v>
      </c>
    </row>
    <row r="66" spans="1:21" s="173" customFormat="1" ht="12.75" customHeight="1" x14ac:dyDescent="0.2">
      <c r="A66" s="897" t="s">
        <v>540</v>
      </c>
      <c r="B66" s="897" t="s">
        <v>782</v>
      </c>
      <c r="C66" s="668">
        <v>72</v>
      </c>
      <c r="D66" s="668">
        <v>74</v>
      </c>
      <c r="E66" s="668">
        <v>69</v>
      </c>
      <c r="F66" s="668">
        <v>83</v>
      </c>
      <c r="G66" s="668">
        <v>76</v>
      </c>
      <c r="H66" s="668">
        <v>64</v>
      </c>
      <c r="I66" s="668">
        <v>60</v>
      </c>
      <c r="J66" s="668">
        <v>65</v>
      </c>
      <c r="K66" s="668">
        <v>68</v>
      </c>
      <c r="L66" s="668">
        <v>75</v>
      </c>
      <c r="M66" s="668">
        <v>90</v>
      </c>
      <c r="N66" s="668">
        <v>71</v>
      </c>
      <c r="O66" s="668">
        <v>66</v>
      </c>
      <c r="P66" s="668">
        <v>41</v>
      </c>
      <c r="Q66" s="668">
        <v>39</v>
      </c>
      <c r="R66" s="668">
        <v>33</v>
      </c>
      <c r="S66" s="668">
        <v>50</v>
      </c>
      <c r="T66" s="668">
        <v>1096</v>
      </c>
      <c r="U66" s="898" t="s">
        <v>783</v>
      </c>
    </row>
    <row r="67" spans="1:21" s="173" customFormat="1" ht="12.75" customHeight="1" x14ac:dyDescent="0.2">
      <c r="A67" s="897" t="s">
        <v>541</v>
      </c>
      <c r="B67" s="897" t="s">
        <v>784</v>
      </c>
      <c r="C67" s="668">
        <v>55</v>
      </c>
      <c r="D67" s="668">
        <v>70</v>
      </c>
      <c r="E67" s="668">
        <v>48</v>
      </c>
      <c r="F67" s="668">
        <v>54</v>
      </c>
      <c r="G67" s="668">
        <v>60</v>
      </c>
      <c r="H67" s="668">
        <v>52</v>
      </c>
      <c r="I67" s="668">
        <v>60</v>
      </c>
      <c r="J67" s="668">
        <v>56</v>
      </c>
      <c r="K67" s="668">
        <v>64</v>
      </c>
      <c r="L67" s="668">
        <v>84</v>
      </c>
      <c r="M67" s="668">
        <v>101</v>
      </c>
      <c r="N67" s="668">
        <v>77</v>
      </c>
      <c r="O67" s="668">
        <v>58</v>
      </c>
      <c r="P67" s="668">
        <v>42</v>
      </c>
      <c r="Q67" s="668">
        <v>44</v>
      </c>
      <c r="R67" s="668">
        <v>31</v>
      </c>
      <c r="S67" s="668">
        <v>43</v>
      </c>
      <c r="T67" s="668">
        <v>999</v>
      </c>
      <c r="U67" s="898" t="s">
        <v>785</v>
      </c>
    </row>
    <row r="68" spans="1:21" s="173" customFormat="1" ht="12.75" customHeight="1" x14ac:dyDescent="0.2">
      <c r="A68" s="897" t="s">
        <v>542</v>
      </c>
      <c r="B68" s="897" t="s">
        <v>786</v>
      </c>
      <c r="C68" s="668">
        <v>159</v>
      </c>
      <c r="D68" s="668">
        <v>168</v>
      </c>
      <c r="E68" s="668">
        <v>164</v>
      </c>
      <c r="F68" s="668">
        <v>167</v>
      </c>
      <c r="G68" s="668">
        <v>143</v>
      </c>
      <c r="H68" s="668">
        <v>186</v>
      </c>
      <c r="I68" s="668">
        <v>199</v>
      </c>
      <c r="J68" s="668">
        <v>206</v>
      </c>
      <c r="K68" s="668">
        <v>208</v>
      </c>
      <c r="L68" s="668">
        <v>231</v>
      </c>
      <c r="M68" s="668">
        <v>247</v>
      </c>
      <c r="N68" s="668">
        <v>209</v>
      </c>
      <c r="O68" s="668">
        <v>204</v>
      </c>
      <c r="P68" s="668">
        <v>156</v>
      </c>
      <c r="Q68" s="668">
        <v>102</v>
      </c>
      <c r="R68" s="668">
        <v>106</v>
      </c>
      <c r="S68" s="668">
        <v>135</v>
      </c>
      <c r="T68" s="668">
        <v>2990</v>
      </c>
      <c r="U68" s="898" t="s">
        <v>787</v>
      </c>
    </row>
    <row r="69" spans="1:21" s="173" customFormat="1" ht="12.75" customHeight="1" x14ac:dyDescent="0.2">
      <c r="A69" s="897" t="s">
        <v>543</v>
      </c>
      <c r="B69" s="897" t="s">
        <v>788</v>
      </c>
      <c r="C69" s="668">
        <v>115</v>
      </c>
      <c r="D69" s="668">
        <v>107</v>
      </c>
      <c r="E69" s="668">
        <v>72</v>
      </c>
      <c r="F69" s="668">
        <v>83</v>
      </c>
      <c r="G69" s="668">
        <v>107</v>
      </c>
      <c r="H69" s="668">
        <v>101</v>
      </c>
      <c r="I69" s="668">
        <v>100</v>
      </c>
      <c r="J69" s="668">
        <v>111</v>
      </c>
      <c r="K69" s="668">
        <v>106</v>
      </c>
      <c r="L69" s="668">
        <v>134</v>
      </c>
      <c r="M69" s="668">
        <v>155</v>
      </c>
      <c r="N69" s="668">
        <v>123</v>
      </c>
      <c r="O69" s="668">
        <v>116</v>
      </c>
      <c r="P69" s="668">
        <v>78</v>
      </c>
      <c r="Q69" s="668">
        <v>69</v>
      </c>
      <c r="R69" s="668">
        <v>53</v>
      </c>
      <c r="S69" s="668">
        <v>30</v>
      </c>
      <c r="T69" s="668">
        <v>1660</v>
      </c>
      <c r="U69" s="898" t="s">
        <v>789</v>
      </c>
    </row>
    <row r="70" spans="1:21" s="173" customFormat="1" ht="12.75" customHeight="1" x14ac:dyDescent="0.2">
      <c r="A70" s="897" t="s">
        <v>544</v>
      </c>
      <c r="B70" s="897" t="s">
        <v>790</v>
      </c>
      <c r="C70" s="668">
        <v>53</v>
      </c>
      <c r="D70" s="668">
        <v>47</v>
      </c>
      <c r="E70" s="668">
        <v>41</v>
      </c>
      <c r="F70" s="668">
        <v>52</v>
      </c>
      <c r="G70" s="668">
        <v>53</v>
      </c>
      <c r="H70" s="668">
        <v>86</v>
      </c>
      <c r="I70" s="668">
        <v>70</v>
      </c>
      <c r="J70" s="668">
        <v>68</v>
      </c>
      <c r="K70" s="668">
        <v>58</v>
      </c>
      <c r="L70" s="668">
        <v>81</v>
      </c>
      <c r="M70" s="668">
        <v>82</v>
      </c>
      <c r="N70" s="668">
        <v>89</v>
      </c>
      <c r="O70" s="668">
        <v>68</v>
      </c>
      <c r="P70" s="668">
        <v>60</v>
      </c>
      <c r="Q70" s="668">
        <v>41</v>
      </c>
      <c r="R70" s="668">
        <v>44</v>
      </c>
      <c r="S70" s="668">
        <v>54</v>
      </c>
      <c r="T70" s="668">
        <v>1047</v>
      </c>
      <c r="U70" s="898" t="s">
        <v>791</v>
      </c>
    </row>
    <row r="71" spans="1:21" s="173" customFormat="1" ht="12.75" customHeight="1" x14ac:dyDescent="0.2">
      <c r="A71" s="897" t="s">
        <v>545</v>
      </c>
      <c r="B71" s="897" t="s">
        <v>792</v>
      </c>
      <c r="C71" s="668">
        <v>138</v>
      </c>
      <c r="D71" s="668">
        <v>103</v>
      </c>
      <c r="E71" s="668">
        <v>108</v>
      </c>
      <c r="F71" s="668">
        <v>117</v>
      </c>
      <c r="G71" s="668">
        <v>124</v>
      </c>
      <c r="H71" s="668">
        <v>133</v>
      </c>
      <c r="I71" s="668">
        <v>121</v>
      </c>
      <c r="J71" s="668">
        <v>121</v>
      </c>
      <c r="K71" s="668">
        <v>122</v>
      </c>
      <c r="L71" s="668">
        <v>133</v>
      </c>
      <c r="M71" s="668">
        <v>153</v>
      </c>
      <c r="N71" s="668">
        <v>160</v>
      </c>
      <c r="O71" s="668">
        <v>133</v>
      </c>
      <c r="P71" s="668">
        <v>123</v>
      </c>
      <c r="Q71" s="668">
        <v>78</v>
      </c>
      <c r="R71" s="668">
        <v>76</v>
      </c>
      <c r="S71" s="668">
        <v>90</v>
      </c>
      <c r="T71" s="668">
        <v>2033</v>
      </c>
      <c r="U71" s="898" t="s">
        <v>793</v>
      </c>
    </row>
    <row r="72" spans="1:21" s="173" customFormat="1" ht="12.75" customHeight="1" x14ac:dyDescent="0.2">
      <c r="A72" s="897" t="s">
        <v>546</v>
      </c>
      <c r="B72" s="897" t="s">
        <v>794</v>
      </c>
      <c r="C72" s="668">
        <v>117</v>
      </c>
      <c r="D72" s="668">
        <v>104</v>
      </c>
      <c r="E72" s="668">
        <v>98</v>
      </c>
      <c r="F72" s="668">
        <v>121</v>
      </c>
      <c r="G72" s="668">
        <v>112</v>
      </c>
      <c r="H72" s="668">
        <v>116</v>
      </c>
      <c r="I72" s="668">
        <v>129</v>
      </c>
      <c r="J72" s="668">
        <v>112</v>
      </c>
      <c r="K72" s="668">
        <v>122</v>
      </c>
      <c r="L72" s="668">
        <v>136</v>
      </c>
      <c r="M72" s="668">
        <v>154</v>
      </c>
      <c r="N72" s="668">
        <v>153</v>
      </c>
      <c r="O72" s="668">
        <v>142</v>
      </c>
      <c r="P72" s="668">
        <v>81</v>
      </c>
      <c r="Q72" s="668">
        <v>78</v>
      </c>
      <c r="R72" s="668">
        <v>65</v>
      </c>
      <c r="S72" s="668">
        <v>71</v>
      </c>
      <c r="T72" s="668">
        <v>1911</v>
      </c>
      <c r="U72" s="898" t="s">
        <v>795</v>
      </c>
    </row>
    <row r="73" spans="1:21" s="173" customFormat="1" ht="12.75" customHeight="1" x14ac:dyDescent="0.2">
      <c r="A73" s="897" t="s">
        <v>547</v>
      </c>
      <c r="B73" s="899" t="s">
        <v>797</v>
      </c>
      <c r="C73" s="668">
        <v>117</v>
      </c>
      <c r="D73" s="668">
        <v>129</v>
      </c>
      <c r="E73" s="668">
        <v>149</v>
      </c>
      <c r="F73" s="668">
        <v>130</v>
      </c>
      <c r="G73" s="668">
        <v>190</v>
      </c>
      <c r="H73" s="668">
        <v>154</v>
      </c>
      <c r="I73" s="668">
        <v>132</v>
      </c>
      <c r="J73" s="668">
        <v>121</v>
      </c>
      <c r="K73" s="668">
        <v>117</v>
      </c>
      <c r="L73" s="668">
        <v>184</v>
      </c>
      <c r="M73" s="668">
        <v>194</v>
      </c>
      <c r="N73" s="668">
        <v>171</v>
      </c>
      <c r="O73" s="668">
        <v>132</v>
      </c>
      <c r="P73" s="668">
        <v>113</v>
      </c>
      <c r="Q73" s="668">
        <v>101</v>
      </c>
      <c r="R73" s="668">
        <v>114</v>
      </c>
      <c r="S73" s="668">
        <v>142</v>
      </c>
      <c r="T73" s="668">
        <v>2390</v>
      </c>
      <c r="U73" s="898" t="s">
        <v>798</v>
      </c>
    </row>
    <row r="74" spans="1:21" s="173" customFormat="1" ht="12.75" customHeight="1" x14ac:dyDescent="0.2">
      <c r="A74" s="897" t="s">
        <v>548</v>
      </c>
      <c r="B74" s="899" t="s">
        <v>799</v>
      </c>
      <c r="C74" s="668">
        <v>92</v>
      </c>
      <c r="D74" s="668">
        <v>110</v>
      </c>
      <c r="E74" s="668">
        <v>102</v>
      </c>
      <c r="F74" s="668">
        <v>102</v>
      </c>
      <c r="G74" s="668">
        <v>105</v>
      </c>
      <c r="H74" s="668">
        <v>132</v>
      </c>
      <c r="I74" s="668">
        <v>107</v>
      </c>
      <c r="J74" s="668">
        <v>95</v>
      </c>
      <c r="K74" s="668">
        <v>128</v>
      </c>
      <c r="L74" s="668">
        <v>147</v>
      </c>
      <c r="M74" s="668">
        <v>165</v>
      </c>
      <c r="N74" s="668">
        <v>150</v>
      </c>
      <c r="O74" s="668">
        <v>124</v>
      </c>
      <c r="P74" s="668">
        <v>94</v>
      </c>
      <c r="Q74" s="668">
        <v>81</v>
      </c>
      <c r="R74" s="668">
        <v>76</v>
      </c>
      <c r="S74" s="668">
        <v>94</v>
      </c>
      <c r="T74" s="668">
        <v>1904</v>
      </c>
      <c r="U74" s="898" t="s">
        <v>800</v>
      </c>
    </row>
    <row r="75" spans="1:21" s="173" customFormat="1" ht="12.75" customHeight="1" x14ac:dyDescent="0.2">
      <c r="A75" s="897" t="s">
        <v>549</v>
      </c>
      <c r="B75" s="899" t="s">
        <v>801</v>
      </c>
      <c r="C75" s="668">
        <v>59</v>
      </c>
      <c r="D75" s="668">
        <v>54</v>
      </c>
      <c r="E75" s="668">
        <v>37</v>
      </c>
      <c r="F75" s="668">
        <v>42</v>
      </c>
      <c r="G75" s="668">
        <v>50</v>
      </c>
      <c r="H75" s="668">
        <v>47</v>
      </c>
      <c r="I75" s="668">
        <v>51</v>
      </c>
      <c r="J75" s="668">
        <v>61</v>
      </c>
      <c r="K75" s="668">
        <v>57</v>
      </c>
      <c r="L75" s="668">
        <v>69</v>
      </c>
      <c r="M75" s="668">
        <v>76</v>
      </c>
      <c r="N75" s="668">
        <v>67</v>
      </c>
      <c r="O75" s="668">
        <v>42</v>
      </c>
      <c r="P75" s="668">
        <v>29</v>
      </c>
      <c r="Q75" s="668">
        <v>33</v>
      </c>
      <c r="R75" s="668">
        <v>33</v>
      </c>
      <c r="S75" s="668">
        <v>29</v>
      </c>
      <c r="T75" s="668">
        <v>836</v>
      </c>
      <c r="U75" s="898" t="s">
        <v>802</v>
      </c>
    </row>
    <row r="76" spans="1:21" s="173" customFormat="1" ht="12.75" customHeight="1" x14ac:dyDescent="0.2">
      <c r="A76" s="897" t="s">
        <v>550</v>
      </c>
      <c r="B76" s="899" t="s">
        <v>803</v>
      </c>
      <c r="C76" s="668">
        <v>19</v>
      </c>
      <c r="D76" s="668">
        <v>15</v>
      </c>
      <c r="E76" s="668">
        <v>21</v>
      </c>
      <c r="F76" s="668">
        <v>23</v>
      </c>
      <c r="G76" s="668">
        <v>37</v>
      </c>
      <c r="H76" s="668">
        <v>30</v>
      </c>
      <c r="I76" s="668">
        <v>23</v>
      </c>
      <c r="J76" s="668">
        <v>18</v>
      </c>
      <c r="K76" s="668">
        <v>21</v>
      </c>
      <c r="L76" s="668">
        <v>44</v>
      </c>
      <c r="M76" s="668">
        <v>31</v>
      </c>
      <c r="N76" s="668">
        <v>31</v>
      </c>
      <c r="O76" s="668">
        <v>20</v>
      </c>
      <c r="P76" s="668">
        <v>13</v>
      </c>
      <c r="Q76" s="668">
        <v>12</v>
      </c>
      <c r="R76" s="668">
        <v>11</v>
      </c>
      <c r="S76" s="668">
        <v>13</v>
      </c>
      <c r="T76" s="668">
        <v>382</v>
      </c>
      <c r="U76" s="898" t="s">
        <v>803</v>
      </c>
    </row>
    <row r="77" spans="1:21" s="173" customFormat="1" ht="12.75" customHeight="1" x14ac:dyDescent="0.2">
      <c r="A77" s="897" t="s">
        <v>551</v>
      </c>
      <c r="B77" s="899" t="s">
        <v>804</v>
      </c>
      <c r="C77" s="668">
        <v>5</v>
      </c>
      <c r="D77" s="668">
        <v>5</v>
      </c>
      <c r="E77" s="668">
        <v>8</v>
      </c>
      <c r="F77" s="668">
        <v>3</v>
      </c>
      <c r="G77" s="668">
        <v>10</v>
      </c>
      <c r="H77" s="668">
        <v>8</v>
      </c>
      <c r="I77" s="668">
        <v>11</v>
      </c>
      <c r="J77" s="668">
        <v>6</v>
      </c>
      <c r="K77" s="668">
        <v>6</v>
      </c>
      <c r="L77" s="668">
        <v>10</v>
      </c>
      <c r="M77" s="668">
        <v>15</v>
      </c>
      <c r="N77" s="668">
        <v>6</v>
      </c>
      <c r="O77" s="668">
        <v>8</v>
      </c>
      <c r="P77" s="668">
        <v>4</v>
      </c>
      <c r="Q77" s="668" t="s">
        <v>961</v>
      </c>
      <c r="R77" s="668">
        <v>4</v>
      </c>
      <c r="S77" s="668">
        <v>5</v>
      </c>
      <c r="T77" s="668">
        <v>114</v>
      </c>
      <c r="U77" s="898" t="s">
        <v>805</v>
      </c>
    </row>
    <row r="78" spans="1:21" s="173" customFormat="1" ht="12.75" customHeight="1" x14ac:dyDescent="0.2">
      <c r="A78" s="897" t="s">
        <v>552</v>
      </c>
      <c r="B78" s="899" t="s">
        <v>806</v>
      </c>
      <c r="C78" s="668">
        <v>54</v>
      </c>
      <c r="D78" s="668">
        <v>49</v>
      </c>
      <c r="E78" s="668">
        <v>52</v>
      </c>
      <c r="F78" s="668">
        <v>48</v>
      </c>
      <c r="G78" s="668">
        <v>53</v>
      </c>
      <c r="H78" s="668">
        <v>43</v>
      </c>
      <c r="I78" s="668">
        <v>57</v>
      </c>
      <c r="J78" s="668">
        <v>51</v>
      </c>
      <c r="K78" s="668">
        <v>56</v>
      </c>
      <c r="L78" s="668">
        <v>73</v>
      </c>
      <c r="M78" s="668">
        <v>91</v>
      </c>
      <c r="N78" s="668">
        <v>95</v>
      </c>
      <c r="O78" s="668">
        <v>65</v>
      </c>
      <c r="P78" s="668">
        <v>52</v>
      </c>
      <c r="Q78" s="668">
        <v>33</v>
      </c>
      <c r="R78" s="668">
        <v>30</v>
      </c>
      <c r="S78" s="668">
        <v>39</v>
      </c>
      <c r="T78" s="668">
        <v>941</v>
      </c>
      <c r="U78" s="898" t="s">
        <v>807</v>
      </c>
    </row>
    <row r="79" spans="1:21" s="173" customFormat="1" ht="12.75" customHeight="1" x14ac:dyDescent="0.2">
      <c r="A79" s="897" t="s">
        <v>553</v>
      </c>
      <c r="B79" s="899" t="s">
        <v>808</v>
      </c>
      <c r="C79" s="668">
        <v>111</v>
      </c>
      <c r="D79" s="668">
        <v>110</v>
      </c>
      <c r="E79" s="668">
        <v>92</v>
      </c>
      <c r="F79" s="668">
        <v>104</v>
      </c>
      <c r="G79" s="668">
        <v>110</v>
      </c>
      <c r="H79" s="668">
        <v>116</v>
      </c>
      <c r="I79" s="668">
        <v>115</v>
      </c>
      <c r="J79" s="668">
        <v>143</v>
      </c>
      <c r="K79" s="668">
        <v>122</v>
      </c>
      <c r="L79" s="668">
        <v>120</v>
      </c>
      <c r="M79" s="668">
        <v>151</v>
      </c>
      <c r="N79" s="668">
        <v>139</v>
      </c>
      <c r="O79" s="668">
        <v>120</v>
      </c>
      <c r="P79" s="668">
        <v>103</v>
      </c>
      <c r="Q79" s="668">
        <v>72</v>
      </c>
      <c r="R79" s="668">
        <v>73</v>
      </c>
      <c r="S79" s="668">
        <v>71</v>
      </c>
      <c r="T79" s="668">
        <v>1872</v>
      </c>
      <c r="U79" s="898" t="s">
        <v>809</v>
      </c>
    </row>
    <row r="80" spans="1:21" s="173" customFormat="1" ht="12.75" customHeight="1" x14ac:dyDescent="0.2">
      <c r="A80" s="897" t="s">
        <v>554</v>
      </c>
      <c r="B80" s="899" t="s">
        <v>810</v>
      </c>
      <c r="C80" s="668">
        <v>12</v>
      </c>
      <c r="D80" s="668">
        <v>7</v>
      </c>
      <c r="E80" s="668">
        <v>17</v>
      </c>
      <c r="F80" s="668">
        <v>12</v>
      </c>
      <c r="G80" s="668">
        <v>14</v>
      </c>
      <c r="H80" s="668">
        <v>11</v>
      </c>
      <c r="I80" s="668">
        <v>14</v>
      </c>
      <c r="J80" s="668">
        <v>8</v>
      </c>
      <c r="K80" s="668">
        <v>14</v>
      </c>
      <c r="L80" s="668">
        <v>25</v>
      </c>
      <c r="M80" s="668">
        <v>26</v>
      </c>
      <c r="N80" s="668">
        <v>17</v>
      </c>
      <c r="O80" s="668">
        <v>24</v>
      </c>
      <c r="P80" s="668">
        <v>19</v>
      </c>
      <c r="Q80" s="668">
        <v>15</v>
      </c>
      <c r="R80" s="668">
        <v>13</v>
      </c>
      <c r="S80" s="668">
        <v>22</v>
      </c>
      <c r="T80" s="668">
        <v>270</v>
      </c>
      <c r="U80" s="898" t="s">
        <v>811</v>
      </c>
    </row>
    <row r="81" spans="1:21" s="173" customFormat="1" ht="12.75" customHeight="1" x14ac:dyDescent="0.2">
      <c r="A81" s="897" t="s">
        <v>555</v>
      </c>
      <c r="B81" s="899" t="s">
        <v>812</v>
      </c>
      <c r="C81" s="668">
        <v>7</v>
      </c>
      <c r="D81" s="668">
        <v>6</v>
      </c>
      <c r="E81" s="668">
        <v>7</v>
      </c>
      <c r="F81" s="668">
        <v>10</v>
      </c>
      <c r="G81" s="668">
        <v>8</v>
      </c>
      <c r="H81" s="668">
        <v>10</v>
      </c>
      <c r="I81" s="668">
        <v>6</v>
      </c>
      <c r="J81" s="668">
        <v>13</v>
      </c>
      <c r="K81" s="668">
        <v>7</v>
      </c>
      <c r="L81" s="668">
        <v>7</v>
      </c>
      <c r="M81" s="668">
        <v>14</v>
      </c>
      <c r="N81" s="668">
        <v>13</v>
      </c>
      <c r="O81" s="668">
        <v>10</v>
      </c>
      <c r="P81" s="668">
        <v>9</v>
      </c>
      <c r="Q81" s="668">
        <v>6</v>
      </c>
      <c r="R81" s="668">
        <v>5</v>
      </c>
      <c r="S81" s="668">
        <v>5</v>
      </c>
      <c r="T81" s="668">
        <v>143</v>
      </c>
      <c r="U81" s="898" t="s">
        <v>813</v>
      </c>
    </row>
    <row r="82" spans="1:21" s="173" customFormat="1" ht="12.75" customHeight="1" x14ac:dyDescent="0.2">
      <c r="A82" s="897" t="s">
        <v>556</v>
      </c>
      <c r="B82" s="899" t="s">
        <v>814</v>
      </c>
      <c r="C82" s="668">
        <v>126</v>
      </c>
      <c r="D82" s="668">
        <v>113</v>
      </c>
      <c r="E82" s="668">
        <v>127</v>
      </c>
      <c r="F82" s="668">
        <v>134</v>
      </c>
      <c r="G82" s="668">
        <v>163</v>
      </c>
      <c r="H82" s="668">
        <v>134</v>
      </c>
      <c r="I82" s="668">
        <v>154</v>
      </c>
      <c r="J82" s="668">
        <v>169</v>
      </c>
      <c r="K82" s="668">
        <v>149</v>
      </c>
      <c r="L82" s="668">
        <v>177</v>
      </c>
      <c r="M82" s="668">
        <v>194</v>
      </c>
      <c r="N82" s="668">
        <v>194</v>
      </c>
      <c r="O82" s="668">
        <v>168</v>
      </c>
      <c r="P82" s="668">
        <v>94</v>
      </c>
      <c r="Q82" s="668">
        <v>97</v>
      </c>
      <c r="R82" s="668">
        <v>70</v>
      </c>
      <c r="S82" s="668">
        <v>75</v>
      </c>
      <c r="T82" s="668">
        <v>2338</v>
      </c>
      <c r="U82" s="898" t="s">
        <v>815</v>
      </c>
    </row>
    <row r="83" spans="1:21" s="173" customFormat="1" ht="12.75" customHeight="1" x14ac:dyDescent="0.2">
      <c r="A83" s="897" t="s">
        <v>557</v>
      </c>
      <c r="B83" s="899" t="s">
        <v>816</v>
      </c>
      <c r="C83" s="668">
        <v>79</v>
      </c>
      <c r="D83" s="668">
        <v>66</v>
      </c>
      <c r="E83" s="668">
        <v>81</v>
      </c>
      <c r="F83" s="668">
        <v>86</v>
      </c>
      <c r="G83" s="668">
        <v>109</v>
      </c>
      <c r="H83" s="668">
        <v>84</v>
      </c>
      <c r="I83" s="668">
        <v>88</v>
      </c>
      <c r="J83" s="668">
        <v>87</v>
      </c>
      <c r="K83" s="668">
        <v>76</v>
      </c>
      <c r="L83" s="668">
        <v>120</v>
      </c>
      <c r="M83" s="668">
        <v>124</v>
      </c>
      <c r="N83" s="668">
        <v>117</v>
      </c>
      <c r="O83" s="668">
        <v>114</v>
      </c>
      <c r="P83" s="668">
        <v>66</v>
      </c>
      <c r="Q83" s="668">
        <v>55</v>
      </c>
      <c r="R83" s="668">
        <v>47</v>
      </c>
      <c r="S83" s="668">
        <v>72</v>
      </c>
      <c r="T83" s="668">
        <v>1471</v>
      </c>
      <c r="U83" s="898" t="s">
        <v>817</v>
      </c>
    </row>
    <row r="84" spans="1:21" s="173" customFormat="1" ht="12.75" customHeight="1" x14ac:dyDescent="0.2">
      <c r="A84" s="897" t="s">
        <v>558</v>
      </c>
      <c r="B84" s="899" t="s">
        <v>818</v>
      </c>
      <c r="C84" s="668">
        <v>213</v>
      </c>
      <c r="D84" s="668">
        <v>211</v>
      </c>
      <c r="E84" s="668">
        <v>231</v>
      </c>
      <c r="F84" s="668">
        <v>223</v>
      </c>
      <c r="G84" s="668">
        <v>244</v>
      </c>
      <c r="H84" s="668">
        <v>261</v>
      </c>
      <c r="I84" s="668">
        <v>289</v>
      </c>
      <c r="J84" s="668">
        <v>236</v>
      </c>
      <c r="K84" s="668">
        <v>276</v>
      </c>
      <c r="L84" s="668">
        <v>283</v>
      </c>
      <c r="M84" s="668">
        <v>304</v>
      </c>
      <c r="N84" s="668">
        <v>307</v>
      </c>
      <c r="O84" s="668">
        <v>252</v>
      </c>
      <c r="P84" s="668">
        <v>214</v>
      </c>
      <c r="Q84" s="668">
        <v>154</v>
      </c>
      <c r="R84" s="668">
        <v>139</v>
      </c>
      <c r="S84" s="668">
        <v>163</v>
      </c>
      <c r="T84" s="668">
        <v>4000</v>
      </c>
      <c r="U84" s="898" t="s">
        <v>819</v>
      </c>
    </row>
    <row r="85" spans="1:21" s="173" customFormat="1" ht="12.75" customHeight="1" x14ac:dyDescent="0.2">
      <c r="A85" s="897" t="s">
        <v>559</v>
      </c>
      <c r="B85" s="899" t="s">
        <v>820</v>
      </c>
      <c r="C85" s="668">
        <v>45</v>
      </c>
      <c r="D85" s="668">
        <v>34</v>
      </c>
      <c r="E85" s="668">
        <v>43</v>
      </c>
      <c r="F85" s="668">
        <v>46</v>
      </c>
      <c r="G85" s="668">
        <v>47</v>
      </c>
      <c r="H85" s="668">
        <v>51</v>
      </c>
      <c r="I85" s="668">
        <v>55</v>
      </c>
      <c r="J85" s="668">
        <v>47</v>
      </c>
      <c r="K85" s="668">
        <v>42</v>
      </c>
      <c r="L85" s="668">
        <v>49</v>
      </c>
      <c r="M85" s="668">
        <v>56</v>
      </c>
      <c r="N85" s="668">
        <v>51</v>
      </c>
      <c r="O85" s="668">
        <v>40</v>
      </c>
      <c r="P85" s="668">
        <v>32</v>
      </c>
      <c r="Q85" s="668">
        <v>20</v>
      </c>
      <c r="R85" s="668">
        <v>32</v>
      </c>
      <c r="S85" s="668">
        <v>25</v>
      </c>
      <c r="T85" s="668">
        <v>715</v>
      </c>
      <c r="U85" s="898" t="s">
        <v>821</v>
      </c>
    </row>
    <row r="86" spans="1:21" s="173" customFormat="1" ht="12.75" customHeight="1" x14ac:dyDescent="0.2">
      <c r="A86" s="897" t="s">
        <v>560</v>
      </c>
      <c r="B86" s="899" t="s">
        <v>822</v>
      </c>
      <c r="C86" s="668">
        <v>86</v>
      </c>
      <c r="D86" s="668">
        <v>125</v>
      </c>
      <c r="E86" s="668">
        <v>96</v>
      </c>
      <c r="F86" s="668">
        <v>89</v>
      </c>
      <c r="G86" s="668">
        <v>98</v>
      </c>
      <c r="H86" s="668">
        <v>105</v>
      </c>
      <c r="I86" s="668">
        <v>83</v>
      </c>
      <c r="J86" s="668">
        <v>112</v>
      </c>
      <c r="K86" s="668">
        <v>117</v>
      </c>
      <c r="L86" s="668">
        <v>120</v>
      </c>
      <c r="M86" s="668">
        <v>133</v>
      </c>
      <c r="N86" s="668">
        <v>112</v>
      </c>
      <c r="O86" s="668">
        <v>93</v>
      </c>
      <c r="P86" s="668">
        <v>76</v>
      </c>
      <c r="Q86" s="668">
        <v>77</v>
      </c>
      <c r="R86" s="668">
        <v>46</v>
      </c>
      <c r="S86" s="668">
        <v>51</v>
      </c>
      <c r="T86" s="668">
        <v>1619</v>
      </c>
      <c r="U86" s="898" t="s">
        <v>823</v>
      </c>
    </row>
    <row r="87" spans="1:21" s="173" customFormat="1" ht="12.75" customHeight="1" x14ac:dyDescent="0.2">
      <c r="A87" s="897" t="s">
        <v>561</v>
      </c>
      <c r="B87" s="899" t="s">
        <v>824</v>
      </c>
      <c r="C87" s="668">
        <v>52</v>
      </c>
      <c r="D87" s="668">
        <v>30</v>
      </c>
      <c r="E87" s="668">
        <v>29</v>
      </c>
      <c r="F87" s="668">
        <v>41</v>
      </c>
      <c r="G87" s="668">
        <v>46</v>
      </c>
      <c r="H87" s="668">
        <v>38</v>
      </c>
      <c r="I87" s="668">
        <v>44</v>
      </c>
      <c r="J87" s="668">
        <v>49</v>
      </c>
      <c r="K87" s="668">
        <v>38</v>
      </c>
      <c r="L87" s="668">
        <v>51</v>
      </c>
      <c r="M87" s="668">
        <v>62</v>
      </c>
      <c r="N87" s="668">
        <v>50</v>
      </c>
      <c r="O87" s="668">
        <v>37</v>
      </c>
      <c r="P87" s="668">
        <v>27</v>
      </c>
      <c r="Q87" s="668">
        <v>19</v>
      </c>
      <c r="R87" s="668">
        <v>17</v>
      </c>
      <c r="S87" s="668">
        <v>22</v>
      </c>
      <c r="T87" s="668">
        <v>652</v>
      </c>
      <c r="U87" s="898" t="s">
        <v>825</v>
      </c>
    </row>
    <row r="88" spans="1:21" s="173" customFormat="1" ht="12.75" customHeight="1" x14ac:dyDescent="0.2">
      <c r="A88" s="897" t="s">
        <v>562</v>
      </c>
      <c r="B88" s="899" t="s">
        <v>826</v>
      </c>
      <c r="C88" s="668">
        <v>127</v>
      </c>
      <c r="D88" s="668">
        <v>112</v>
      </c>
      <c r="E88" s="668">
        <v>133</v>
      </c>
      <c r="F88" s="668">
        <v>102</v>
      </c>
      <c r="G88" s="668">
        <v>106</v>
      </c>
      <c r="H88" s="668">
        <v>102</v>
      </c>
      <c r="I88" s="668">
        <v>107</v>
      </c>
      <c r="J88" s="668">
        <v>100</v>
      </c>
      <c r="K88" s="668">
        <v>142</v>
      </c>
      <c r="L88" s="668">
        <v>145</v>
      </c>
      <c r="M88" s="668">
        <v>150</v>
      </c>
      <c r="N88" s="668">
        <v>151</v>
      </c>
      <c r="O88" s="668">
        <v>107</v>
      </c>
      <c r="P88" s="668">
        <v>100</v>
      </c>
      <c r="Q88" s="668">
        <v>90</v>
      </c>
      <c r="R88" s="668">
        <v>66</v>
      </c>
      <c r="S88" s="668">
        <v>77</v>
      </c>
      <c r="T88" s="668">
        <v>1917</v>
      </c>
      <c r="U88" s="898" t="s">
        <v>827</v>
      </c>
    </row>
    <row r="89" spans="1:21" s="173" customFormat="1" ht="12.75" customHeight="1" x14ac:dyDescent="0.2">
      <c r="A89" s="897" t="s">
        <v>563</v>
      </c>
      <c r="B89" s="899" t="s">
        <v>828</v>
      </c>
      <c r="C89" s="668">
        <v>78</v>
      </c>
      <c r="D89" s="668">
        <v>91</v>
      </c>
      <c r="E89" s="668">
        <v>75</v>
      </c>
      <c r="F89" s="668">
        <v>79</v>
      </c>
      <c r="G89" s="668">
        <v>97</v>
      </c>
      <c r="H89" s="668">
        <v>125</v>
      </c>
      <c r="I89" s="668">
        <v>121</v>
      </c>
      <c r="J89" s="668">
        <v>100</v>
      </c>
      <c r="K89" s="668">
        <v>95</v>
      </c>
      <c r="L89" s="668">
        <v>115</v>
      </c>
      <c r="M89" s="668">
        <v>127</v>
      </c>
      <c r="N89" s="668">
        <v>145</v>
      </c>
      <c r="O89" s="668">
        <v>113</v>
      </c>
      <c r="P89" s="668">
        <v>90</v>
      </c>
      <c r="Q89" s="668">
        <v>69</v>
      </c>
      <c r="R89" s="668">
        <v>63</v>
      </c>
      <c r="S89" s="668">
        <v>87</v>
      </c>
      <c r="T89" s="668">
        <v>1670</v>
      </c>
      <c r="U89" s="898" t="s">
        <v>829</v>
      </c>
    </row>
    <row r="90" spans="1:21" s="173" customFormat="1" ht="12.75" customHeight="1" x14ac:dyDescent="0.2">
      <c r="A90" s="897" t="s">
        <v>576</v>
      </c>
      <c r="B90" s="899" t="s">
        <v>830</v>
      </c>
      <c r="C90" s="668">
        <v>97</v>
      </c>
      <c r="D90" s="668">
        <v>82</v>
      </c>
      <c r="E90" s="668">
        <v>101</v>
      </c>
      <c r="F90" s="668">
        <v>85</v>
      </c>
      <c r="G90" s="668">
        <v>113</v>
      </c>
      <c r="H90" s="668">
        <v>106</v>
      </c>
      <c r="I90" s="668">
        <v>84</v>
      </c>
      <c r="J90" s="668">
        <v>92</v>
      </c>
      <c r="K90" s="668">
        <v>85</v>
      </c>
      <c r="L90" s="668">
        <v>116</v>
      </c>
      <c r="M90" s="668">
        <v>137</v>
      </c>
      <c r="N90" s="668">
        <v>149</v>
      </c>
      <c r="O90" s="668">
        <v>96</v>
      </c>
      <c r="P90" s="668">
        <v>62</v>
      </c>
      <c r="Q90" s="668">
        <v>58</v>
      </c>
      <c r="R90" s="668">
        <v>55</v>
      </c>
      <c r="S90" s="668">
        <v>68</v>
      </c>
      <c r="T90" s="668">
        <v>1586</v>
      </c>
      <c r="U90" s="898" t="s">
        <v>831</v>
      </c>
    </row>
    <row r="91" spans="1:21" s="173" customFormat="1" ht="12.75" customHeight="1" x14ac:dyDescent="0.2">
      <c r="A91" s="897" t="s">
        <v>577</v>
      </c>
      <c r="B91" s="899" t="s">
        <v>832</v>
      </c>
      <c r="C91" s="668">
        <v>116</v>
      </c>
      <c r="D91" s="668">
        <v>91</v>
      </c>
      <c r="E91" s="668">
        <v>97</v>
      </c>
      <c r="F91" s="668">
        <v>116</v>
      </c>
      <c r="G91" s="668">
        <v>120</v>
      </c>
      <c r="H91" s="668">
        <v>99</v>
      </c>
      <c r="I91" s="668">
        <v>122</v>
      </c>
      <c r="J91" s="668">
        <v>121</v>
      </c>
      <c r="K91" s="668">
        <v>118</v>
      </c>
      <c r="L91" s="668">
        <v>138</v>
      </c>
      <c r="M91" s="668">
        <v>124</v>
      </c>
      <c r="N91" s="668">
        <v>116</v>
      </c>
      <c r="O91" s="668">
        <v>126</v>
      </c>
      <c r="P91" s="668">
        <v>108</v>
      </c>
      <c r="Q91" s="668">
        <v>80</v>
      </c>
      <c r="R91" s="668">
        <v>43</v>
      </c>
      <c r="S91" s="668">
        <v>94</v>
      </c>
      <c r="T91" s="668">
        <v>1829</v>
      </c>
      <c r="U91" s="898" t="s">
        <v>833</v>
      </c>
    </row>
    <row r="92" spans="1:21" s="173" customFormat="1" ht="12.75" customHeight="1" x14ac:dyDescent="0.2">
      <c r="A92" s="897" t="s">
        <v>578</v>
      </c>
      <c r="B92" s="899" t="s">
        <v>834</v>
      </c>
      <c r="C92" s="668">
        <v>82</v>
      </c>
      <c r="D92" s="668">
        <v>100</v>
      </c>
      <c r="E92" s="668">
        <v>120</v>
      </c>
      <c r="F92" s="668">
        <v>134</v>
      </c>
      <c r="G92" s="668">
        <v>124</v>
      </c>
      <c r="H92" s="668">
        <v>124</v>
      </c>
      <c r="I92" s="668">
        <v>93</v>
      </c>
      <c r="J92" s="668">
        <v>139</v>
      </c>
      <c r="K92" s="668">
        <v>121</v>
      </c>
      <c r="L92" s="668">
        <v>166</v>
      </c>
      <c r="M92" s="668">
        <v>159</v>
      </c>
      <c r="N92" s="668">
        <v>153</v>
      </c>
      <c r="O92" s="668">
        <v>132</v>
      </c>
      <c r="P92" s="668">
        <v>73</v>
      </c>
      <c r="Q92" s="668">
        <v>74</v>
      </c>
      <c r="R92" s="668">
        <v>60</v>
      </c>
      <c r="S92" s="668">
        <v>85</v>
      </c>
      <c r="T92" s="668">
        <v>1939</v>
      </c>
      <c r="U92" s="898" t="s">
        <v>835</v>
      </c>
    </row>
    <row r="93" spans="1:21" s="173" customFormat="1" ht="12.75" customHeight="1" x14ac:dyDescent="0.2">
      <c r="A93" s="897" t="s">
        <v>579</v>
      </c>
      <c r="B93" s="899" t="s">
        <v>836</v>
      </c>
      <c r="C93" s="668">
        <v>50</v>
      </c>
      <c r="D93" s="668">
        <v>53</v>
      </c>
      <c r="E93" s="668">
        <v>30</v>
      </c>
      <c r="F93" s="668">
        <v>55</v>
      </c>
      <c r="G93" s="668">
        <v>68</v>
      </c>
      <c r="H93" s="668">
        <v>69</v>
      </c>
      <c r="I93" s="668">
        <v>50</v>
      </c>
      <c r="J93" s="668">
        <v>60</v>
      </c>
      <c r="K93" s="668">
        <v>63</v>
      </c>
      <c r="L93" s="668">
        <v>56</v>
      </c>
      <c r="M93" s="668">
        <v>72</v>
      </c>
      <c r="N93" s="668">
        <v>73</v>
      </c>
      <c r="O93" s="668">
        <v>55</v>
      </c>
      <c r="P93" s="668">
        <v>34</v>
      </c>
      <c r="Q93" s="668">
        <v>34</v>
      </c>
      <c r="R93" s="668">
        <v>31</v>
      </c>
      <c r="S93" s="668">
        <v>44</v>
      </c>
      <c r="T93" s="668">
        <v>897</v>
      </c>
      <c r="U93" s="898" t="s">
        <v>837</v>
      </c>
    </row>
    <row r="94" spans="1:21" s="173" customFormat="1" ht="12.75" customHeight="1" x14ac:dyDescent="0.2">
      <c r="A94" s="897" t="s">
        <v>580</v>
      </c>
      <c r="B94" s="899" t="s">
        <v>838</v>
      </c>
      <c r="C94" s="668">
        <v>93</v>
      </c>
      <c r="D94" s="668">
        <v>95</v>
      </c>
      <c r="E94" s="668">
        <v>100</v>
      </c>
      <c r="F94" s="668">
        <v>93</v>
      </c>
      <c r="G94" s="668">
        <v>90</v>
      </c>
      <c r="H94" s="668">
        <v>101</v>
      </c>
      <c r="I94" s="668">
        <v>102</v>
      </c>
      <c r="J94" s="668">
        <v>112</v>
      </c>
      <c r="K94" s="668">
        <v>103</v>
      </c>
      <c r="L94" s="668">
        <v>120</v>
      </c>
      <c r="M94" s="668">
        <v>130</v>
      </c>
      <c r="N94" s="668">
        <v>134</v>
      </c>
      <c r="O94" s="668">
        <v>114</v>
      </c>
      <c r="P94" s="668">
        <v>80</v>
      </c>
      <c r="Q94" s="668">
        <v>52</v>
      </c>
      <c r="R94" s="668">
        <v>51</v>
      </c>
      <c r="S94" s="668">
        <v>60</v>
      </c>
      <c r="T94" s="668">
        <v>1630</v>
      </c>
      <c r="U94" s="898" t="s">
        <v>839</v>
      </c>
    </row>
    <row r="95" spans="1:21" s="173" customFormat="1" ht="12.75" customHeight="1" x14ac:dyDescent="0.2">
      <c r="A95" s="897" t="s">
        <v>581</v>
      </c>
      <c r="B95" s="899" t="s">
        <v>840</v>
      </c>
      <c r="C95" s="668">
        <v>40</v>
      </c>
      <c r="D95" s="668">
        <v>21</v>
      </c>
      <c r="E95" s="668">
        <v>44</v>
      </c>
      <c r="F95" s="668">
        <v>58</v>
      </c>
      <c r="G95" s="668">
        <v>51</v>
      </c>
      <c r="H95" s="668">
        <v>43</v>
      </c>
      <c r="I95" s="668">
        <v>38</v>
      </c>
      <c r="J95" s="668">
        <v>42</v>
      </c>
      <c r="K95" s="668">
        <v>42</v>
      </c>
      <c r="L95" s="668">
        <v>55</v>
      </c>
      <c r="M95" s="668">
        <v>71</v>
      </c>
      <c r="N95" s="668">
        <v>66</v>
      </c>
      <c r="O95" s="668">
        <v>50</v>
      </c>
      <c r="P95" s="668">
        <v>46</v>
      </c>
      <c r="Q95" s="668">
        <v>36</v>
      </c>
      <c r="R95" s="668">
        <v>29</v>
      </c>
      <c r="S95" s="668">
        <v>54</v>
      </c>
      <c r="T95" s="668">
        <v>786</v>
      </c>
      <c r="U95" s="898" t="s">
        <v>841</v>
      </c>
    </row>
    <row r="96" spans="1:21" s="173" customFormat="1" ht="12.75" customHeight="1" x14ac:dyDescent="0.2">
      <c r="A96" s="897" t="s">
        <v>582</v>
      </c>
      <c r="B96" s="899" t="s">
        <v>842</v>
      </c>
      <c r="C96" s="668">
        <v>61</v>
      </c>
      <c r="D96" s="668">
        <v>56</v>
      </c>
      <c r="E96" s="668">
        <v>47</v>
      </c>
      <c r="F96" s="668">
        <v>52</v>
      </c>
      <c r="G96" s="668">
        <v>71</v>
      </c>
      <c r="H96" s="668">
        <v>65</v>
      </c>
      <c r="I96" s="668">
        <v>54</v>
      </c>
      <c r="J96" s="668">
        <v>64</v>
      </c>
      <c r="K96" s="668">
        <v>52</v>
      </c>
      <c r="L96" s="668">
        <v>70</v>
      </c>
      <c r="M96" s="668">
        <v>96</v>
      </c>
      <c r="N96" s="668">
        <v>72</v>
      </c>
      <c r="O96" s="668">
        <v>69</v>
      </c>
      <c r="P96" s="668">
        <v>43</v>
      </c>
      <c r="Q96" s="668">
        <v>34</v>
      </c>
      <c r="R96" s="668">
        <v>39</v>
      </c>
      <c r="S96" s="668">
        <v>64</v>
      </c>
      <c r="T96" s="668">
        <v>1009</v>
      </c>
      <c r="U96" s="898" t="s">
        <v>843</v>
      </c>
    </row>
    <row r="97" spans="1:21" s="173" customFormat="1" ht="12.75" customHeight="1" x14ac:dyDescent="0.2">
      <c r="A97" s="897" t="s">
        <v>583</v>
      </c>
      <c r="B97" s="899" t="s">
        <v>844</v>
      </c>
      <c r="C97" s="668">
        <v>176</v>
      </c>
      <c r="D97" s="668">
        <v>240</v>
      </c>
      <c r="E97" s="668">
        <v>213</v>
      </c>
      <c r="F97" s="668">
        <v>203</v>
      </c>
      <c r="G97" s="668">
        <v>212</v>
      </c>
      <c r="H97" s="668">
        <v>206</v>
      </c>
      <c r="I97" s="668">
        <v>224</v>
      </c>
      <c r="J97" s="668">
        <v>240</v>
      </c>
      <c r="K97" s="668">
        <v>250</v>
      </c>
      <c r="L97" s="668">
        <v>280</v>
      </c>
      <c r="M97" s="668">
        <v>280</v>
      </c>
      <c r="N97" s="668">
        <v>265</v>
      </c>
      <c r="O97" s="668">
        <v>217</v>
      </c>
      <c r="P97" s="668">
        <v>184</v>
      </c>
      <c r="Q97" s="668">
        <v>171</v>
      </c>
      <c r="R97" s="668">
        <v>125</v>
      </c>
      <c r="S97" s="668">
        <v>149</v>
      </c>
      <c r="T97" s="668">
        <v>3635</v>
      </c>
      <c r="U97" s="898" t="s">
        <v>845</v>
      </c>
    </row>
    <row r="98" spans="1:21" s="173" customFormat="1" ht="12.75" customHeight="1" x14ac:dyDescent="0.2">
      <c r="A98" s="897" t="s">
        <v>584</v>
      </c>
      <c r="B98" s="899" t="s">
        <v>846</v>
      </c>
      <c r="C98" s="668">
        <v>88</v>
      </c>
      <c r="D98" s="668">
        <v>77</v>
      </c>
      <c r="E98" s="668">
        <v>74</v>
      </c>
      <c r="F98" s="668">
        <v>79</v>
      </c>
      <c r="G98" s="668">
        <v>96</v>
      </c>
      <c r="H98" s="668">
        <v>82</v>
      </c>
      <c r="I98" s="668">
        <v>100</v>
      </c>
      <c r="J98" s="668">
        <v>79</v>
      </c>
      <c r="K98" s="668">
        <v>105</v>
      </c>
      <c r="L98" s="668">
        <v>123</v>
      </c>
      <c r="M98" s="668">
        <v>122</v>
      </c>
      <c r="N98" s="668">
        <v>121</v>
      </c>
      <c r="O98" s="668">
        <v>88</v>
      </c>
      <c r="P98" s="668">
        <v>56</v>
      </c>
      <c r="Q98" s="668">
        <v>72</v>
      </c>
      <c r="R98" s="668">
        <v>55</v>
      </c>
      <c r="S98" s="668">
        <v>69</v>
      </c>
      <c r="T98" s="668">
        <v>1486</v>
      </c>
      <c r="U98" s="898" t="s">
        <v>847</v>
      </c>
    </row>
    <row r="99" spans="1:21" s="173" customFormat="1" ht="12.75" customHeight="1" x14ac:dyDescent="0.2">
      <c r="A99" s="897" t="s">
        <v>585</v>
      </c>
      <c r="B99" s="899" t="s">
        <v>848</v>
      </c>
      <c r="C99" s="668">
        <v>32</v>
      </c>
      <c r="D99" s="668">
        <v>39</v>
      </c>
      <c r="E99" s="668">
        <v>33</v>
      </c>
      <c r="F99" s="668">
        <v>51</v>
      </c>
      <c r="G99" s="668">
        <v>60</v>
      </c>
      <c r="H99" s="668">
        <v>47</v>
      </c>
      <c r="I99" s="668">
        <v>40</v>
      </c>
      <c r="J99" s="668">
        <v>39</v>
      </c>
      <c r="K99" s="668">
        <v>48</v>
      </c>
      <c r="L99" s="668">
        <v>57</v>
      </c>
      <c r="M99" s="668">
        <v>59</v>
      </c>
      <c r="N99" s="668">
        <v>50</v>
      </c>
      <c r="O99" s="668">
        <v>55</v>
      </c>
      <c r="P99" s="668">
        <v>40</v>
      </c>
      <c r="Q99" s="668">
        <v>34</v>
      </c>
      <c r="R99" s="668">
        <v>24</v>
      </c>
      <c r="S99" s="668">
        <v>30</v>
      </c>
      <c r="T99" s="668">
        <v>738</v>
      </c>
      <c r="U99" s="898" t="s">
        <v>849</v>
      </c>
    </row>
    <row r="100" spans="1:21" s="173" customFormat="1" ht="12.75" customHeight="1" x14ac:dyDescent="0.2">
      <c r="A100" s="897" t="s">
        <v>586</v>
      </c>
      <c r="B100" s="899" t="s">
        <v>850</v>
      </c>
      <c r="C100" s="668">
        <v>62</v>
      </c>
      <c r="D100" s="668">
        <v>58</v>
      </c>
      <c r="E100" s="668">
        <v>69</v>
      </c>
      <c r="F100" s="668">
        <v>85</v>
      </c>
      <c r="G100" s="668">
        <v>77</v>
      </c>
      <c r="H100" s="668">
        <v>75</v>
      </c>
      <c r="I100" s="668">
        <v>67</v>
      </c>
      <c r="J100" s="668">
        <v>70</v>
      </c>
      <c r="K100" s="668">
        <v>63</v>
      </c>
      <c r="L100" s="668">
        <v>90</v>
      </c>
      <c r="M100" s="668">
        <v>131</v>
      </c>
      <c r="N100" s="668">
        <v>115</v>
      </c>
      <c r="O100" s="668">
        <v>80</v>
      </c>
      <c r="P100" s="668">
        <v>47</v>
      </c>
      <c r="Q100" s="668">
        <v>56</v>
      </c>
      <c r="R100" s="668">
        <v>43</v>
      </c>
      <c r="S100" s="668">
        <v>76</v>
      </c>
      <c r="T100" s="668">
        <v>1264</v>
      </c>
      <c r="U100" s="898" t="s">
        <v>851</v>
      </c>
    </row>
    <row r="101" spans="1:21" s="173" customFormat="1" ht="12.75" customHeight="1" x14ac:dyDescent="0.2">
      <c r="A101" s="897" t="s">
        <v>587</v>
      </c>
      <c r="B101" s="899" t="s">
        <v>852</v>
      </c>
      <c r="C101" s="668">
        <v>42</v>
      </c>
      <c r="D101" s="668">
        <v>34</v>
      </c>
      <c r="E101" s="668">
        <v>25</v>
      </c>
      <c r="F101" s="668">
        <v>26</v>
      </c>
      <c r="G101" s="668">
        <v>31</v>
      </c>
      <c r="H101" s="668">
        <v>36</v>
      </c>
      <c r="I101" s="668">
        <v>44</v>
      </c>
      <c r="J101" s="668">
        <v>39</v>
      </c>
      <c r="K101" s="668">
        <v>38</v>
      </c>
      <c r="L101" s="668">
        <v>48</v>
      </c>
      <c r="M101" s="668">
        <v>55</v>
      </c>
      <c r="N101" s="668">
        <v>47</v>
      </c>
      <c r="O101" s="668">
        <v>54</v>
      </c>
      <c r="P101" s="668">
        <v>48</v>
      </c>
      <c r="Q101" s="668">
        <v>32</v>
      </c>
      <c r="R101" s="668">
        <v>15</v>
      </c>
      <c r="S101" s="668">
        <v>23</v>
      </c>
      <c r="T101" s="668">
        <v>637</v>
      </c>
      <c r="U101" s="898" t="s">
        <v>853</v>
      </c>
    </row>
    <row r="102" spans="1:21" s="173" customFormat="1" ht="12.75" customHeight="1" x14ac:dyDescent="0.2">
      <c r="A102" s="897" t="s">
        <v>588</v>
      </c>
      <c r="B102" s="899" t="s">
        <v>854</v>
      </c>
      <c r="C102" s="668">
        <v>40</v>
      </c>
      <c r="D102" s="668">
        <v>38</v>
      </c>
      <c r="E102" s="668">
        <v>40</v>
      </c>
      <c r="F102" s="668">
        <v>65</v>
      </c>
      <c r="G102" s="668">
        <v>61</v>
      </c>
      <c r="H102" s="668">
        <v>62</v>
      </c>
      <c r="I102" s="668">
        <v>45</v>
      </c>
      <c r="J102" s="668">
        <v>50</v>
      </c>
      <c r="K102" s="668">
        <v>68</v>
      </c>
      <c r="L102" s="668">
        <v>50</v>
      </c>
      <c r="M102" s="668">
        <v>80</v>
      </c>
      <c r="N102" s="668">
        <v>98</v>
      </c>
      <c r="O102" s="668">
        <v>77</v>
      </c>
      <c r="P102" s="668">
        <v>35</v>
      </c>
      <c r="Q102" s="668">
        <v>34</v>
      </c>
      <c r="R102" s="668">
        <v>27</v>
      </c>
      <c r="S102" s="668">
        <v>44</v>
      </c>
      <c r="T102" s="668">
        <v>914</v>
      </c>
      <c r="U102" s="898" t="s">
        <v>855</v>
      </c>
    </row>
    <row r="103" spans="1:21" s="173" customFormat="1" ht="12.75" customHeight="1" x14ac:dyDescent="0.2">
      <c r="A103" s="897" t="s">
        <v>589</v>
      </c>
      <c r="B103" s="899" t="s">
        <v>856</v>
      </c>
      <c r="C103" s="668">
        <v>175</v>
      </c>
      <c r="D103" s="668">
        <v>178</v>
      </c>
      <c r="E103" s="668">
        <v>157</v>
      </c>
      <c r="F103" s="668">
        <v>149</v>
      </c>
      <c r="G103" s="668">
        <v>206</v>
      </c>
      <c r="H103" s="668">
        <v>216</v>
      </c>
      <c r="I103" s="668">
        <v>209</v>
      </c>
      <c r="J103" s="668">
        <v>221</v>
      </c>
      <c r="K103" s="668">
        <v>176</v>
      </c>
      <c r="L103" s="668">
        <v>229</v>
      </c>
      <c r="M103" s="668">
        <v>248</v>
      </c>
      <c r="N103" s="668">
        <v>228</v>
      </c>
      <c r="O103" s="668">
        <v>185</v>
      </c>
      <c r="P103" s="668">
        <v>153</v>
      </c>
      <c r="Q103" s="668">
        <v>127</v>
      </c>
      <c r="R103" s="668">
        <v>119</v>
      </c>
      <c r="S103" s="668">
        <v>142</v>
      </c>
      <c r="T103" s="668">
        <v>3118</v>
      </c>
      <c r="U103" s="898" t="s">
        <v>857</v>
      </c>
    </row>
    <row r="104" spans="1:21" s="173" customFormat="1" ht="12.75" customHeight="1" x14ac:dyDescent="0.2">
      <c r="A104" s="897" t="s">
        <v>590</v>
      </c>
      <c r="B104" s="899" t="s">
        <v>858</v>
      </c>
      <c r="C104" s="668">
        <v>51</v>
      </c>
      <c r="D104" s="668">
        <v>49</v>
      </c>
      <c r="E104" s="668">
        <v>52</v>
      </c>
      <c r="F104" s="668">
        <v>55</v>
      </c>
      <c r="G104" s="668">
        <v>56</v>
      </c>
      <c r="H104" s="668">
        <v>47</v>
      </c>
      <c r="I104" s="668">
        <v>53</v>
      </c>
      <c r="J104" s="668">
        <v>65</v>
      </c>
      <c r="K104" s="668">
        <v>47</v>
      </c>
      <c r="L104" s="668">
        <v>82</v>
      </c>
      <c r="M104" s="668">
        <v>71</v>
      </c>
      <c r="N104" s="668">
        <v>86</v>
      </c>
      <c r="O104" s="668">
        <v>52</v>
      </c>
      <c r="P104" s="668">
        <v>56</v>
      </c>
      <c r="Q104" s="668">
        <v>36</v>
      </c>
      <c r="R104" s="668">
        <v>27</v>
      </c>
      <c r="S104" s="668">
        <v>39</v>
      </c>
      <c r="T104" s="668">
        <v>924</v>
      </c>
      <c r="U104" s="898" t="s">
        <v>859</v>
      </c>
    </row>
    <row r="105" spans="1:21" s="173" customFormat="1" ht="12.75" customHeight="1" x14ac:dyDescent="0.2">
      <c r="A105" s="897" t="s">
        <v>591</v>
      </c>
      <c r="B105" s="899" t="s">
        <v>860</v>
      </c>
      <c r="C105" s="668">
        <v>35</v>
      </c>
      <c r="D105" s="668">
        <v>35</v>
      </c>
      <c r="E105" s="668">
        <v>18</v>
      </c>
      <c r="F105" s="668">
        <v>29</v>
      </c>
      <c r="G105" s="668">
        <v>39</v>
      </c>
      <c r="H105" s="668">
        <v>34</v>
      </c>
      <c r="I105" s="668">
        <v>39</v>
      </c>
      <c r="J105" s="668">
        <v>40</v>
      </c>
      <c r="K105" s="668">
        <v>31</v>
      </c>
      <c r="L105" s="668">
        <v>41</v>
      </c>
      <c r="M105" s="668">
        <v>50</v>
      </c>
      <c r="N105" s="668">
        <v>53</v>
      </c>
      <c r="O105" s="668">
        <v>41</v>
      </c>
      <c r="P105" s="668">
        <v>46</v>
      </c>
      <c r="Q105" s="668">
        <v>22</v>
      </c>
      <c r="R105" s="668">
        <v>24</v>
      </c>
      <c r="S105" s="668">
        <v>20</v>
      </c>
      <c r="T105" s="668">
        <v>597</v>
      </c>
      <c r="U105" s="898" t="s">
        <v>861</v>
      </c>
    </row>
    <row r="106" spans="1:21" s="173" customFormat="1" ht="12.75" customHeight="1" x14ac:dyDescent="0.2">
      <c r="A106" s="897" t="s">
        <v>592</v>
      </c>
      <c r="B106" s="899" t="s">
        <v>862</v>
      </c>
      <c r="C106" s="668">
        <v>57</v>
      </c>
      <c r="D106" s="668">
        <v>52</v>
      </c>
      <c r="E106" s="668">
        <v>49</v>
      </c>
      <c r="F106" s="668">
        <v>57</v>
      </c>
      <c r="G106" s="668">
        <v>65</v>
      </c>
      <c r="H106" s="668">
        <v>48</v>
      </c>
      <c r="I106" s="668">
        <v>59</v>
      </c>
      <c r="J106" s="668">
        <v>54</v>
      </c>
      <c r="K106" s="668">
        <v>51</v>
      </c>
      <c r="L106" s="668">
        <v>73</v>
      </c>
      <c r="M106" s="668">
        <v>80</v>
      </c>
      <c r="N106" s="668">
        <v>86</v>
      </c>
      <c r="O106" s="668">
        <v>62</v>
      </c>
      <c r="P106" s="668">
        <v>47</v>
      </c>
      <c r="Q106" s="668">
        <v>40</v>
      </c>
      <c r="R106" s="668">
        <v>19</v>
      </c>
      <c r="S106" s="668">
        <v>31</v>
      </c>
      <c r="T106" s="668">
        <v>930</v>
      </c>
      <c r="U106" s="898" t="s">
        <v>863</v>
      </c>
    </row>
    <row r="107" spans="1:21" s="173" customFormat="1" ht="12.75" customHeight="1" x14ac:dyDescent="0.2">
      <c r="A107" s="897" t="s">
        <v>593</v>
      </c>
      <c r="B107" s="899" t="s">
        <v>864</v>
      </c>
      <c r="C107" s="668">
        <v>118</v>
      </c>
      <c r="D107" s="668">
        <v>150</v>
      </c>
      <c r="E107" s="668">
        <v>124</v>
      </c>
      <c r="F107" s="668">
        <v>125</v>
      </c>
      <c r="G107" s="668">
        <v>143</v>
      </c>
      <c r="H107" s="668">
        <v>133</v>
      </c>
      <c r="I107" s="668">
        <v>123</v>
      </c>
      <c r="J107" s="668">
        <v>139</v>
      </c>
      <c r="K107" s="668">
        <v>171</v>
      </c>
      <c r="L107" s="668">
        <v>178</v>
      </c>
      <c r="M107" s="668">
        <v>192</v>
      </c>
      <c r="N107" s="668">
        <v>169</v>
      </c>
      <c r="O107" s="668">
        <v>136</v>
      </c>
      <c r="P107" s="668">
        <v>104</v>
      </c>
      <c r="Q107" s="668">
        <v>73</v>
      </c>
      <c r="R107" s="668">
        <v>92</v>
      </c>
      <c r="S107" s="668">
        <v>109</v>
      </c>
      <c r="T107" s="668">
        <v>2279</v>
      </c>
      <c r="U107" s="898" t="s">
        <v>865</v>
      </c>
    </row>
    <row r="108" spans="1:21" s="173" customFormat="1" ht="12.75" customHeight="1" x14ac:dyDescent="0.2">
      <c r="A108" s="897" t="s">
        <v>594</v>
      </c>
      <c r="B108" s="899" t="s">
        <v>866</v>
      </c>
      <c r="C108" s="668">
        <v>106</v>
      </c>
      <c r="D108" s="668">
        <v>99</v>
      </c>
      <c r="E108" s="668">
        <v>89</v>
      </c>
      <c r="F108" s="668">
        <v>91</v>
      </c>
      <c r="G108" s="668">
        <v>104</v>
      </c>
      <c r="H108" s="668">
        <v>96</v>
      </c>
      <c r="I108" s="668">
        <v>95</v>
      </c>
      <c r="J108" s="668">
        <v>110</v>
      </c>
      <c r="K108" s="668">
        <v>107</v>
      </c>
      <c r="L108" s="668">
        <v>106</v>
      </c>
      <c r="M108" s="668">
        <v>142</v>
      </c>
      <c r="N108" s="668">
        <v>134</v>
      </c>
      <c r="O108" s="668">
        <v>112</v>
      </c>
      <c r="P108" s="668">
        <v>76</v>
      </c>
      <c r="Q108" s="668">
        <v>75</v>
      </c>
      <c r="R108" s="668">
        <v>70</v>
      </c>
      <c r="S108" s="668">
        <v>93</v>
      </c>
      <c r="T108" s="668">
        <v>1705</v>
      </c>
      <c r="U108" s="898" t="s">
        <v>867</v>
      </c>
    </row>
    <row r="109" spans="1:21" s="173" customFormat="1" ht="12.75" customHeight="1" x14ac:dyDescent="0.2">
      <c r="A109" s="897" t="s">
        <v>595</v>
      </c>
      <c r="B109" s="899" t="s">
        <v>868</v>
      </c>
      <c r="C109" s="668">
        <v>72</v>
      </c>
      <c r="D109" s="668">
        <v>39</v>
      </c>
      <c r="E109" s="668">
        <v>49</v>
      </c>
      <c r="F109" s="668">
        <v>61</v>
      </c>
      <c r="G109" s="668">
        <v>57</v>
      </c>
      <c r="H109" s="668">
        <v>56</v>
      </c>
      <c r="I109" s="668">
        <v>64</v>
      </c>
      <c r="J109" s="668">
        <v>65</v>
      </c>
      <c r="K109" s="668">
        <v>56</v>
      </c>
      <c r="L109" s="668">
        <v>69</v>
      </c>
      <c r="M109" s="668">
        <v>96</v>
      </c>
      <c r="N109" s="668">
        <v>87</v>
      </c>
      <c r="O109" s="668">
        <v>63</v>
      </c>
      <c r="P109" s="668">
        <v>52</v>
      </c>
      <c r="Q109" s="668">
        <v>45</v>
      </c>
      <c r="R109" s="668">
        <v>36</v>
      </c>
      <c r="S109" s="668">
        <v>38</v>
      </c>
      <c r="T109" s="668">
        <v>1005</v>
      </c>
      <c r="U109" s="898" t="s">
        <v>869</v>
      </c>
    </row>
    <row r="110" spans="1:21" s="173" customFormat="1" ht="12.75" customHeight="1" x14ac:dyDescent="0.2">
      <c r="A110" s="897">
        <v>100</v>
      </c>
      <c r="B110" s="899" t="s">
        <v>870</v>
      </c>
      <c r="C110" s="668">
        <v>13</v>
      </c>
      <c r="D110" s="668">
        <v>24</v>
      </c>
      <c r="E110" s="668">
        <v>30</v>
      </c>
      <c r="F110" s="668">
        <v>20</v>
      </c>
      <c r="G110" s="668">
        <v>28</v>
      </c>
      <c r="H110" s="668">
        <v>29</v>
      </c>
      <c r="I110" s="668">
        <v>38</v>
      </c>
      <c r="J110" s="668">
        <v>31</v>
      </c>
      <c r="K110" s="668">
        <v>25</v>
      </c>
      <c r="L110" s="668">
        <v>39</v>
      </c>
      <c r="M110" s="668">
        <v>49</v>
      </c>
      <c r="N110" s="668">
        <v>33</v>
      </c>
      <c r="O110" s="668">
        <v>39</v>
      </c>
      <c r="P110" s="668">
        <v>25</v>
      </c>
      <c r="Q110" s="668">
        <v>17</v>
      </c>
      <c r="R110" s="668">
        <v>19</v>
      </c>
      <c r="S110" s="668">
        <v>24</v>
      </c>
      <c r="T110" s="668">
        <v>483</v>
      </c>
      <c r="U110" s="898" t="s">
        <v>871</v>
      </c>
    </row>
    <row r="111" spans="1:21" s="173" customFormat="1" ht="12.75" customHeight="1" x14ac:dyDescent="0.2">
      <c r="A111" s="897">
        <v>101</v>
      </c>
      <c r="B111" s="899" t="s">
        <v>872</v>
      </c>
      <c r="C111" s="668">
        <v>51</v>
      </c>
      <c r="D111" s="668">
        <v>60</v>
      </c>
      <c r="E111" s="668">
        <v>66</v>
      </c>
      <c r="F111" s="668">
        <v>74</v>
      </c>
      <c r="G111" s="668">
        <v>92</v>
      </c>
      <c r="H111" s="668">
        <v>59</v>
      </c>
      <c r="I111" s="668">
        <v>59</v>
      </c>
      <c r="J111" s="668">
        <v>72</v>
      </c>
      <c r="K111" s="668">
        <v>63</v>
      </c>
      <c r="L111" s="668">
        <v>102</v>
      </c>
      <c r="M111" s="668">
        <v>111</v>
      </c>
      <c r="N111" s="668">
        <v>103</v>
      </c>
      <c r="O111" s="668">
        <v>73</v>
      </c>
      <c r="P111" s="668">
        <v>62</v>
      </c>
      <c r="Q111" s="668">
        <v>61</v>
      </c>
      <c r="R111" s="668">
        <v>48</v>
      </c>
      <c r="S111" s="668">
        <v>55</v>
      </c>
      <c r="T111" s="668">
        <v>1211</v>
      </c>
      <c r="U111" s="898" t="s">
        <v>873</v>
      </c>
    </row>
    <row r="112" spans="1:21" s="173" customFormat="1" ht="12.75" customHeight="1" x14ac:dyDescent="0.2">
      <c r="A112" s="897">
        <v>102</v>
      </c>
      <c r="B112" s="899" t="s">
        <v>874</v>
      </c>
      <c r="C112" s="668">
        <v>28</v>
      </c>
      <c r="D112" s="668">
        <v>36</v>
      </c>
      <c r="E112" s="668">
        <v>40</v>
      </c>
      <c r="F112" s="668">
        <v>19</v>
      </c>
      <c r="G112" s="668">
        <v>18</v>
      </c>
      <c r="H112" s="668">
        <v>35</v>
      </c>
      <c r="I112" s="668">
        <v>29</v>
      </c>
      <c r="J112" s="668">
        <v>39</v>
      </c>
      <c r="K112" s="668">
        <v>36</v>
      </c>
      <c r="L112" s="668">
        <v>35</v>
      </c>
      <c r="M112" s="668">
        <v>35</v>
      </c>
      <c r="N112" s="668">
        <v>45</v>
      </c>
      <c r="O112" s="668">
        <v>28</v>
      </c>
      <c r="P112" s="668">
        <v>32</v>
      </c>
      <c r="Q112" s="668">
        <v>24</v>
      </c>
      <c r="R112" s="668">
        <v>19</v>
      </c>
      <c r="S112" s="668">
        <v>21</v>
      </c>
      <c r="T112" s="668">
        <v>519</v>
      </c>
      <c r="U112" s="898" t="s">
        <v>999</v>
      </c>
    </row>
    <row r="113" spans="1:21" s="173" customFormat="1" ht="12.75" customHeight="1" x14ac:dyDescent="0.2">
      <c r="A113" s="897">
        <v>103</v>
      </c>
      <c r="B113" s="899" t="s">
        <v>876</v>
      </c>
      <c r="C113" s="668">
        <v>23</v>
      </c>
      <c r="D113" s="668">
        <v>21</v>
      </c>
      <c r="E113" s="668">
        <v>22</v>
      </c>
      <c r="F113" s="668">
        <v>23</v>
      </c>
      <c r="G113" s="668">
        <v>28</v>
      </c>
      <c r="H113" s="668">
        <v>32</v>
      </c>
      <c r="I113" s="668">
        <v>39</v>
      </c>
      <c r="J113" s="668">
        <v>34</v>
      </c>
      <c r="K113" s="668">
        <v>23</v>
      </c>
      <c r="L113" s="668">
        <v>26</v>
      </c>
      <c r="M113" s="668">
        <v>35</v>
      </c>
      <c r="N113" s="668">
        <v>45</v>
      </c>
      <c r="O113" s="668">
        <v>41</v>
      </c>
      <c r="P113" s="668">
        <v>26</v>
      </c>
      <c r="Q113" s="668">
        <v>18</v>
      </c>
      <c r="R113" s="668">
        <v>13</v>
      </c>
      <c r="S113" s="668">
        <v>21</v>
      </c>
      <c r="T113" s="668">
        <v>470</v>
      </c>
      <c r="U113" s="898" t="s">
        <v>877</v>
      </c>
    </row>
    <row r="114" spans="1:21" s="173" customFormat="1" ht="12.75" customHeight="1" x14ac:dyDescent="0.2">
      <c r="A114" s="897">
        <v>104</v>
      </c>
      <c r="B114" s="899" t="s">
        <v>878</v>
      </c>
      <c r="C114" s="668">
        <v>101</v>
      </c>
      <c r="D114" s="668">
        <v>82</v>
      </c>
      <c r="E114" s="668">
        <v>68</v>
      </c>
      <c r="F114" s="668">
        <v>88</v>
      </c>
      <c r="G114" s="668">
        <v>73</v>
      </c>
      <c r="H114" s="668">
        <v>87</v>
      </c>
      <c r="I114" s="668">
        <v>86</v>
      </c>
      <c r="J114" s="668">
        <v>85</v>
      </c>
      <c r="K114" s="668">
        <v>89</v>
      </c>
      <c r="L114" s="668">
        <v>105</v>
      </c>
      <c r="M114" s="668">
        <v>113</v>
      </c>
      <c r="N114" s="668">
        <v>125</v>
      </c>
      <c r="O114" s="668">
        <v>117</v>
      </c>
      <c r="P114" s="668">
        <v>81</v>
      </c>
      <c r="Q114" s="668">
        <v>66</v>
      </c>
      <c r="R114" s="668">
        <v>44</v>
      </c>
      <c r="S114" s="668">
        <v>74</v>
      </c>
      <c r="T114" s="668">
        <v>1484</v>
      </c>
      <c r="U114" s="898" t="s">
        <v>879</v>
      </c>
    </row>
    <row r="115" spans="1:21" s="173" customFormat="1" ht="12.75" customHeight="1" x14ac:dyDescent="0.2">
      <c r="A115" s="897">
        <v>105</v>
      </c>
      <c r="B115" s="899" t="s">
        <v>880</v>
      </c>
      <c r="C115" s="668">
        <v>47</v>
      </c>
      <c r="D115" s="668">
        <v>37</v>
      </c>
      <c r="E115" s="668">
        <v>32</v>
      </c>
      <c r="F115" s="668">
        <v>24</v>
      </c>
      <c r="G115" s="668">
        <v>28</v>
      </c>
      <c r="H115" s="668">
        <v>37</v>
      </c>
      <c r="I115" s="668">
        <v>34</v>
      </c>
      <c r="J115" s="668">
        <v>42</v>
      </c>
      <c r="K115" s="668">
        <v>29</v>
      </c>
      <c r="L115" s="668">
        <v>49</v>
      </c>
      <c r="M115" s="668">
        <v>47</v>
      </c>
      <c r="N115" s="668">
        <v>47</v>
      </c>
      <c r="O115" s="668">
        <v>36</v>
      </c>
      <c r="P115" s="668">
        <v>28</v>
      </c>
      <c r="Q115" s="668">
        <v>22</v>
      </c>
      <c r="R115" s="668">
        <v>14</v>
      </c>
      <c r="S115" s="668">
        <v>16</v>
      </c>
      <c r="T115" s="668">
        <v>569</v>
      </c>
      <c r="U115" s="898" t="s">
        <v>881</v>
      </c>
    </row>
    <row r="116" spans="1:21" s="173" customFormat="1" ht="12.75" customHeight="1" x14ac:dyDescent="0.2">
      <c r="A116" s="897">
        <v>106</v>
      </c>
      <c r="B116" s="899" t="s">
        <v>882</v>
      </c>
      <c r="C116" s="668">
        <v>93</v>
      </c>
      <c r="D116" s="668">
        <v>86</v>
      </c>
      <c r="E116" s="668">
        <v>82</v>
      </c>
      <c r="F116" s="668">
        <v>90</v>
      </c>
      <c r="G116" s="668">
        <v>107</v>
      </c>
      <c r="H116" s="668">
        <v>91</v>
      </c>
      <c r="I116" s="668">
        <v>98</v>
      </c>
      <c r="J116" s="668">
        <v>90</v>
      </c>
      <c r="K116" s="668">
        <v>125</v>
      </c>
      <c r="L116" s="668">
        <v>129</v>
      </c>
      <c r="M116" s="668">
        <v>133</v>
      </c>
      <c r="N116" s="668">
        <v>97</v>
      </c>
      <c r="O116" s="668">
        <v>101</v>
      </c>
      <c r="P116" s="668">
        <v>71</v>
      </c>
      <c r="Q116" s="668">
        <v>85</v>
      </c>
      <c r="R116" s="668">
        <v>62</v>
      </c>
      <c r="S116" s="668">
        <v>72</v>
      </c>
      <c r="T116" s="668">
        <v>1612</v>
      </c>
      <c r="U116" s="898" t="s">
        <v>883</v>
      </c>
    </row>
    <row r="117" spans="1:21" s="173" customFormat="1" ht="12.75" customHeight="1" x14ac:dyDescent="0.2">
      <c r="A117" s="897">
        <v>107</v>
      </c>
      <c r="B117" s="899" t="s">
        <v>884</v>
      </c>
      <c r="C117" s="668">
        <v>78</v>
      </c>
      <c r="D117" s="668">
        <v>92</v>
      </c>
      <c r="E117" s="668">
        <v>99</v>
      </c>
      <c r="F117" s="668">
        <v>90</v>
      </c>
      <c r="G117" s="668">
        <v>77</v>
      </c>
      <c r="H117" s="668">
        <v>99</v>
      </c>
      <c r="I117" s="668">
        <v>86</v>
      </c>
      <c r="J117" s="668">
        <v>116</v>
      </c>
      <c r="K117" s="668">
        <v>107</v>
      </c>
      <c r="L117" s="668">
        <v>114</v>
      </c>
      <c r="M117" s="668">
        <v>113</v>
      </c>
      <c r="N117" s="668">
        <v>102</v>
      </c>
      <c r="O117" s="668">
        <v>96</v>
      </c>
      <c r="P117" s="668">
        <v>90</v>
      </c>
      <c r="Q117" s="668">
        <v>57</v>
      </c>
      <c r="R117" s="668">
        <v>65</v>
      </c>
      <c r="S117" s="668">
        <v>63</v>
      </c>
      <c r="T117" s="668">
        <v>1544</v>
      </c>
      <c r="U117" s="898" t="s">
        <v>885</v>
      </c>
    </row>
    <row r="118" spans="1:21" s="173" customFormat="1" ht="12.75" customHeight="1" x14ac:dyDescent="0.2">
      <c r="A118" s="897">
        <v>108</v>
      </c>
      <c r="B118" s="899" t="s">
        <v>886</v>
      </c>
      <c r="C118" s="668">
        <v>157</v>
      </c>
      <c r="D118" s="668">
        <v>197</v>
      </c>
      <c r="E118" s="668">
        <v>184</v>
      </c>
      <c r="F118" s="668">
        <v>173</v>
      </c>
      <c r="G118" s="668">
        <v>197</v>
      </c>
      <c r="H118" s="668">
        <v>164</v>
      </c>
      <c r="I118" s="668">
        <v>173</v>
      </c>
      <c r="J118" s="668">
        <v>204</v>
      </c>
      <c r="K118" s="668">
        <v>210</v>
      </c>
      <c r="L118" s="668">
        <v>250</v>
      </c>
      <c r="M118" s="668">
        <v>259</v>
      </c>
      <c r="N118" s="668">
        <v>220</v>
      </c>
      <c r="O118" s="668">
        <v>178</v>
      </c>
      <c r="P118" s="668">
        <v>139</v>
      </c>
      <c r="Q118" s="668">
        <v>113</v>
      </c>
      <c r="R118" s="668">
        <v>89</v>
      </c>
      <c r="S118" s="668">
        <v>157</v>
      </c>
      <c r="T118" s="668">
        <v>3064</v>
      </c>
      <c r="U118" s="898" t="s">
        <v>887</v>
      </c>
    </row>
    <row r="119" spans="1:21" s="173" customFormat="1" ht="12.75" customHeight="1" x14ac:dyDescent="0.2">
      <c r="A119" s="897">
        <v>109</v>
      </c>
      <c r="B119" s="899" t="s">
        <v>888</v>
      </c>
      <c r="C119" s="668">
        <v>62</v>
      </c>
      <c r="D119" s="668">
        <v>78</v>
      </c>
      <c r="E119" s="668">
        <v>86</v>
      </c>
      <c r="F119" s="668">
        <v>75</v>
      </c>
      <c r="G119" s="668">
        <v>81</v>
      </c>
      <c r="H119" s="668">
        <v>71</v>
      </c>
      <c r="I119" s="668">
        <v>63</v>
      </c>
      <c r="J119" s="668">
        <v>80</v>
      </c>
      <c r="K119" s="668">
        <v>74</v>
      </c>
      <c r="L119" s="668">
        <v>80</v>
      </c>
      <c r="M119" s="668">
        <v>93</v>
      </c>
      <c r="N119" s="668">
        <v>72</v>
      </c>
      <c r="O119" s="668">
        <v>69</v>
      </c>
      <c r="P119" s="668">
        <v>75</v>
      </c>
      <c r="Q119" s="668">
        <v>60</v>
      </c>
      <c r="R119" s="668">
        <v>24</v>
      </c>
      <c r="S119" s="668">
        <v>44</v>
      </c>
      <c r="T119" s="668">
        <v>1187</v>
      </c>
      <c r="U119" s="898" t="s">
        <v>889</v>
      </c>
    </row>
    <row r="120" spans="1:21" s="173" customFormat="1" ht="12.75" customHeight="1" x14ac:dyDescent="0.2">
      <c r="A120" s="897">
        <v>110</v>
      </c>
      <c r="B120" s="899" t="s">
        <v>890</v>
      </c>
      <c r="C120" s="668">
        <v>101</v>
      </c>
      <c r="D120" s="668">
        <v>82</v>
      </c>
      <c r="E120" s="668">
        <v>95</v>
      </c>
      <c r="F120" s="668">
        <v>83</v>
      </c>
      <c r="G120" s="668">
        <v>103</v>
      </c>
      <c r="H120" s="668">
        <v>130</v>
      </c>
      <c r="I120" s="668">
        <v>113</v>
      </c>
      <c r="J120" s="668">
        <v>85</v>
      </c>
      <c r="K120" s="668">
        <v>119</v>
      </c>
      <c r="L120" s="668">
        <v>120</v>
      </c>
      <c r="M120" s="668">
        <v>124</v>
      </c>
      <c r="N120" s="668">
        <v>159</v>
      </c>
      <c r="O120" s="668">
        <v>97</v>
      </c>
      <c r="P120" s="668">
        <v>86</v>
      </c>
      <c r="Q120" s="668">
        <v>74</v>
      </c>
      <c r="R120" s="668">
        <v>49</v>
      </c>
      <c r="S120" s="668">
        <v>57</v>
      </c>
      <c r="T120" s="668">
        <v>1677</v>
      </c>
      <c r="U120" s="898" t="s">
        <v>891</v>
      </c>
    </row>
    <row r="121" spans="1:21" s="173" customFormat="1" ht="12.75" customHeight="1" x14ac:dyDescent="0.2">
      <c r="A121" s="897">
        <v>111</v>
      </c>
      <c r="B121" s="899" t="s">
        <v>892</v>
      </c>
      <c r="C121" s="668">
        <v>128</v>
      </c>
      <c r="D121" s="668">
        <v>171</v>
      </c>
      <c r="E121" s="668">
        <v>159</v>
      </c>
      <c r="F121" s="668">
        <v>150</v>
      </c>
      <c r="G121" s="668">
        <v>146</v>
      </c>
      <c r="H121" s="668">
        <v>114</v>
      </c>
      <c r="I121" s="668">
        <v>149</v>
      </c>
      <c r="J121" s="668">
        <v>157</v>
      </c>
      <c r="K121" s="668">
        <v>156</v>
      </c>
      <c r="L121" s="668">
        <v>184</v>
      </c>
      <c r="M121" s="668">
        <v>218</v>
      </c>
      <c r="N121" s="668">
        <v>178</v>
      </c>
      <c r="O121" s="668">
        <v>134</v>
      </c>
      <c r="P121" s="668">
        <v>109</v>
      </c>
      <c r="Q121" s="668">
        <v>90</v>
      </c>
      <c r="R121" s="668">
        <v>62</v>
      </c>
      <c r="S121" s="668">
        <v>88</v>
      </c>
      <c r="T121" s="668">
        <v>2393</v>
      </c>
      <c r="U121" s="898" t="s">
        <v>893</v>
      </c>
    </row>
    <row r="122" spans="1:21" s="173" customFormat="1" ht="12.75" customHeight="1" x14ac:dyDescent="0.2">
      <c r="A122" s="897">
        <v>112</v>
      </c>
      <c r="B122" s="899" t="s">
        <v>894</v>
      </c>
      <c r="C122" s="668">
        <v>31</v>
      </c>
      <c r="D122" s="668">
        <v>28</v>
      </c>
      <c r="E122" s="668">
        <v>36</v>
      </c>
      <c r="F122" s="668">
        <v>29</v>
      </c>
      <c r="G122" s="668">
        <v>44</v>
      </c>
      <c r="H122" s="668">
        <v>29</v>
      </c>
      <c r="I122" s="668">
        <v>38</v>
      </c>
      <c r="J122" s="668">
        <v>29</v>
      </c>
      <c r="K122" s="668">
        <v>30</v>
      </c>
      <c r="L122" s="668">
        <v>42</v>
      </c>
      <c r="M122" s="668">
        <v>39</v>
      </c>
      <c r="N122" s="668">
        <v>38</v>
      </c>
      <c r="O122" s="668">
        <v>24</v>
      </c>
      <c r="P122" s="668">
        <v>23</v>
      </c>
      <c r="Q122" s="668">
        <v>26</v>
      </c>
      <c r="R122" s="668">
        <v>15</v>
      </c>
      <c r="S122" s="668">
        <v>19</v>
      </c>
      <c r="T122" s="668">
        <v>520</v>
      </c>
      <c r="U122" s="898" t="s">
        <v>895</v>
      </c>
    </row>
    <row r="123" spans="1:21" s="173" customFormat="1" ht="12.75" customHeight="1" x14ac:dyDescent="0.2">
      <c r="A123" s="897">
        <v>113</v>
      </c>
      <c r="B123" s="899" t="s">
        <v>896</v>
      </c>
      <c r="C123" s="668">
        <v>46</v>
      </c>
      <c r="D123" s="668">
        <v>48</v>
      </c>
      <c r="E123" s="668">
        <v>53</v>
      </c>
      <c r="F123" s="668">
        <v>49</v>
      </c>
      <c r="G123" s="668">
        <v>41</v>
      </c>
      <c r="H123" s="668">
        <v>45</v>
      </c>
      <c r="I123" s="668">
        <v>45</v>
      </c>
      <c r="J123" s="668">
        <v>53</v>
      </c>
      <c r="K123" s="668">
        <v>41</v>
      </c>
      <c r="L123" s="668">
        <v>60</v>
      </c>
      <c r="M123" s="668">
        <v>85</v>
      </c>
      <c r="N123" s="668">
        <v>78</v>
      </c>
      <c r="O123" s="668">
        <v>45</v>
      </c>
      <c r="P123" s="668">
        <v>38</v>
      </c>
      <c r="Q123" s="668">
        <v>30</v>
      </c>
      <c r="R123" s="668">
        <v>19</v>
      </c>
      <c r="S123" s="668">
        <v>32</v>
      </c>
      <c r="T123" s="668">
        <v>808</v>
      </c>
      <c r="U123" s="898" t="s">
        <v>897</v>
      </c>
    </row>
    <row r="124" spans="1:21" s="173" customFormat="1" ht="12.75" customHeight="1" x14ac:dyDescent="0.2">
      <c r="A124" s="897">
        <v>114</v>
      </c>
      <c r="B124" s="899" t="s">
        <v>898</v>
      </c>
      <c r="C124" s="668">
        <v>43</v>
      </c>
      <c r="D124" s="668">
        <v>41</v>
      </c>
      <c r="E124" s="668">
        <v>59</v>
      </c>
      <c r="F124" s="668">
        <v>57</v>
      </c>
      <c r="G124" s="668">
        <v>65</v>
      </c>
      <c r="H124" s="668">
        <v>76</v>
      </c>
      <c r="I124" s="668">
        <v>52</v>
      </c>
      <c r="J124" s="668">
        <v>71</v>
      </c>
      <c r="K124" s="668">
        <v>59</v>
      </c>
      <c r="L124" s="668">
        <v>68</v>
      </c>
      <c r="M124" s="668">
        <v>98</v>
      </c>
      <c r="N124" s="668">
        <v>81</v>
      </c>
      <c r="O124" s="668">
        <v>64</v>
      </c>
      <c r="P124" s="668">
        <v>46</v>
      </c>
      <c r="Q124" s="668">
        <v>37</v>
      </c>
      <c r="R124" s="668">
        <v>24</v>
      </c>
      <c r="S124" s="668">
        <v>42</v>
      </c>
      <c r="T124" s="668">
        <v>983</v>
      </c>
      <c r="U124" s="898" t="s">
        <v>899</v>
      </c>
    </row>
    <row r="125" spans="1:21" s="173" customFormat="1" ht="12.75" customHeight="1" x14ac:dyDescent="0.2">
      <c r="A125" s="897">
        <v>115</v>
      </c>
      <c r="B125" s="899" t="s">
        <v>900</v>
      </c>
      <c r="C125" s="668">
        <v>194</v>
      </c>
      <c r="D125" s="668">
        <v>177</v>
      </c>
      <c r="E125" s="668">
        <v>173</v>
      </c>
      <c r="F125" s="668">
        <v>160</v>
      </c>
      <c r="G125" s="668">
        <v>188</v>
      </c>
      <c r="H125" s="668">
        <v>251</v>
      </c>
      <c r="I125" s="668">
        <v>277</v>
      </c>
      <c r="J125" s="668">
        <v>269</v>
      </c>
      <c r="K125" s="668">
        <v>239</v>
      </c>
      <c r="L125" s="668">
        <v>279</v>
      </c>
      <c r="M125" s="668">
        <v>278</v>
      </c>
      <c r="N125" s="668">
        <v>240</v>
      </c>
      <c r="O125" s="668">
        <v>195</v>
      </c>
      <c r="P125" s="668">
        <v>166</v>
      </c>
      <c r="Q125" s="668">
        <v>159</v>
      </c>
      <c r="R125" s="668">
        <v>138</v>
      </c>
      <c r="S125" s="668">
        <v>159</v>
      </c>
      <c r="T125" s="668">
        <v>3542</v>
      </c>
      <c r="U125" s="898" t="s">
        <v>901</v>
      </c>
    </row>
    <row r="126" spans="1:21" s="173" customFormat="1" ht="12.75" customHeight="1" x14ac:dyDescent="0.2">
      <c r="A126" s="897">
        <v>116</v>
      </c>
      <c r="B126" s="899" t="s">
        <v>902</v>
      </c>
      <c r="C126" s="668">
        <v>125</v>
      </c>
      <c r="D126" s="668">
        <v>100</v>
      </c>
      <c r="E126" s="668">
        <v>108</v>
      </c>
      <c r="F126" s="668">
        <v>97</v>
      </c>
      <c r="G126" s="668">
        <v>107</v>
      </c>
      <c r="H126" s="668">
        <v>89</v>
      </c>
      <c r="I126" s="668">
        <v>96</v>
      </c>
      <c r="J126" s="668">
        <v>100</v>
      </c>
      <c r="K126" s="668">
        <v>106</v>
      </c>
      <c r="L126" s="668">
        <v>117</v>
      </c>
      <c r="M126" s="668">
        <v>104</v>
      </c>
      <c r="N126" s="668">
        <v>109</v>
      </c>
      <c r="O126" s="668">
        <v>66</v>
      </c>
      <c r="P126" s="668">
        <v>73</v>
      </c>
      <c r="Q126" s="668">
        <v>56</v>
      </c>
      <c r="R126" s="668">
        <v>41</v>
      </c>
      <c r="S126" s="668">
        <v>60</v>
      </c>
      <c r="T126" s="668">
        <v>1554</v>
      </c>
      <c r="U126" s="898" t="s">
        <v>903</v>
      </c>
    </row>
    <row r="127" spans="1:21" s="173" customFormat="1" ht="12.75" customHeight="1" x14ac:dyDescent="0.2">
      <c r="A127" s="897">
        <v>117</v>
      </c>
      <c r="B127" s="899" t="s">
        <v>904</v>
      </c>
      <c r="C127" s="668">
        <v>41</v>
      </c>
      <c r="D127" s="668">
        <v>46</v>
      </c>
      <c r="E127" s="668">
        <v>44</v>
      </c>
      <c r="F127" s="668">
        <v>33</v>
      </c>
      <c r="G127" s="668">
        <v>46</v>
      </c>
      <c r="H127" s="668">
        <v>58</v>
      </c>
      <c r="I127" s="668">
        <v>38</v>
      </c>
      <c r="J127" s="668">
        <v>54</v>
      </c>
      <c r="K127" s="668">
        <v>40</v>
      </c>
      <c r="L127" s="668">
        <v>69</v>
      </c>
      <c r="M127" s="668">
        <v>56</v>
      </c>
      <c r="N127" s="668">
        <v>54</v>
      </c>
      <c r="O127" s="668">
        <v>34</v>
      </c>
      <c r="P127" s="668">
        <v>32</v>
      </c>
      <c r="Q127" s="668">
        <v>17</v>
      </c>
      <c r="R127" s="668">
        <v>21</v>
      </c>
      <c r="S127" s="668">
        <v>30</v>
      </c>
      <c r="T127" s="668">
        <v>713</v>
      </c>
      <c r="U127" s="898" t="s">
        <v>905</v>
      </c>
    </row>
    <row r="128" spans="1:21" s="173" customFormat="1" ht="12.75" customHeight="1" x14ac:dyDescent="0.2">
      <c r="A128" s="897">
        <v>118</v>
      </c>
      <c r="B128" s="899" t="s">
        <v>906</v>
      </c>
      <c r="C128" s="668">
        <v>29</v>
      </c>
      <c r="D128" s="668">
        <v>21</v>
      </c>
      <c r="E128" s="668">
        <v>17</v>
      </c>
      <c r="F128" s="668">
        <v>31</v>
      </c>
      <c r="G128" s="668">
        <v>26</v>
      </c>
      <c r="H128" s="668">
        <v>30</v>
      </c>
      <c r="I128" s="668">
        <v>23</v>
      </c>
      <c r="J128" s="668">
        <v>22</v>
      </c>
      <c r="K128" s="668">
        <v>12</v>
      </c>
      <c r="L128" s="668">
        <v>27</v>
      </c>
      <c r="M128" s="668">
        <v>28</v>
      </c>
      <c r="N128" s="668">
        <v>43</v>
      </c>
      <c r="O128" s="668">
        <v>24</v>
      </c>
      <c r="P128" s="668">
        <v>23</v>
      </c>
      <c r="Q128" s="668">
        <v>12</v>
      </c>
      <c r="R128" s="668">
        <v>17</v>
      </c>
      <c r="S128" s="668">
        <v>18</v>
      </c>
      <c r="T128" s="668">
        <v>403</v>
      </c>
      <c r="U128" s="898" t="s">
        <v>907</v>
      </c>
    </row>
    <row r="129" spans="1:21" ht="12.75" customHeight="1" x14ac:dyDescent="0.2">
      <c r="A129" s="127"/>
      <c r="B129" s="213"/>
      <c r="C129" s="213"/>
      <c r="D129" s="213"/>
      <c r="E129" s="213"/>
      <c r="F129" s="213"/>
      <c r="G129" s="213"/>
      <c r="H129" s="213"/>
      <c r="I129" s="213"/>
      <c r="J129" s="213"/>
      <c r="K129" s="213"/>
      <c r="L129" s="213"/>
      <c r="M129" s="213"/>
      <c r="N129" s="213"/>
      <c r="O129" s="213"/>
      <c r="P129" s="213"/>
      <c r="Q129" s="213"/>
      <c r="R129" s="213"/>
      <c r="S129" s="213"/>
      <c r="T129" s="129"/>
      <c r="U129" s="213"/>
    </row>
    <row r="130" spans="1:21" s="460" customFormat="1" ht="18.75" customHeight="1" x14ac:dyDescent="0.2">
      <c r="A130" s="1402" t="s">
        <v>908</v>
      </c>
      <c r="B130" s="1402"/>
      <c r="C130" s="260">
        <v>13758</v>
      </c>
      <c r="D130" s="260">
        <v>14361</v>
      </c>
      <c r="E130" s="260">
        <v>14763</v>
      </c>
      <c r="F130" s="260">
        <v>15136</v>
      </c>
      <c r="G130" s="260">
        <v>15979</v>
      </c>
      <c r="H130" s="260">
        <v>15712</v>
      </c>
      <c r="I130" s="260">
        <v>15943</v>
      </c>
      <c r="J130" s="260">
        <v>16396</v>
      </c>
      <c r="K130" s="260">
        <v>16964</v>
      </c>
      <c r="L130" s="260">
        <v>20072</v>
      </c>
      <c r="M130" s="260">
        <v>21939</v>
      </c>
      <c r="N130" s="260">
        <v>20757</v>
      </c>
      <c r="O130" s="260">
        <v>16253</v>
      </c>
      <c r="P130" s="260">
        <v>12598</v>
      </c>
      <c r="Q130" s="260">
        <v>11419</v>
      </c>
      <c r="R130" s="260">
        <v>9898</v>
      </c>
      <c r="S130" s="260">
        <v>13112</v>
      </c>
      <c r="T130" s="260">
        <v>265060</v>
      </c>
      <c r="U130" s="895" t="s">
        <v>909</v>
      </c>
    </row>
    <row r="131" spans="1:21" ht="12.75" customHeight="1" x14ac:dyDescent="0.2">
      <c r="A131" s="1404"/>
      <c r="B131" s="1404"/>
      <c r="C131" s="455"/>
      <c r="D131" s="455"/>
      <c r="E131" s="455"/>
      <c r="F131" s="455"/>
      <c r="G131" s="455"/>
      <c r="H131" s="455"/>
      <c r="I131" s="455"/>
      <c r="J131" s="455"/>
      <c r="K131" s="455"/>
      <c r="L131" s="455"/>
      <c r="M131" s="455"/>
      <c r="N131" s="455"/>
      <c r="O131" s="455"/>
      <c r="P131" s="455"/>
      <c r="Q131" s="455"/>
      <c r="R131" s="455"/>
      <c r="S131" s="455"/>
      <c r="T131" s="455"/>
      <c r="U131" s="577"/>
    </row>
    <row r="132" spans="1:21" ht="12.75" customHeight="1" x14ac:dyDescent="0.2">
      <c r="A132" s="1405" t="s">
        <v>214</v>
      </c>
      <c r="B132" s="1405"/>
      <c r="C132" s="1405"/>
      <c r="D132" s="1405"/>
      <c r="E132" s="1405"/>
      <c r="F132" s="1405"/>
      <c r="G132" s="1405"/>
      <c r="H132" s="1405"/>
      <c r="I132" s="1405"/>
      <c r="J132" s="1405"/>
      <c r="K132" s="1405"/>
      <c r="L132" s="1419" t="s">
        <v>253</v>
      </c>
      <c r="M132" s="1419"/>
      <c r="N132" s="1419"/>
      <c r="O132" s="1419"/>
      <c r="P132" s="1419"/>
      <c r="Q132" s="1419"/>
      <c r="R132" s="1419"/>
      <c r="S132" s="1419"/>
      <c r="T132" s="1419"/>
      <c r="U132" s="1419"/>
    </row>
    <row r="133" spans="1:21" ht="12.75" customHeight="1" x14ac:dyDescent="0.2"/>
    <row r="134" spans="1:21" ht="12.75" customHeight="1" x14ac:dyDescent="0.2"/>
    <row r="135" spans="1:21" ht="12.75" customHeight="1" x14ac:dyDescent="0.2">
      <c r="A135" s="1227" t="s">
        <v>1201</v>
      </c>
      <c r="B135" s="1227"/>
      <c r="C135" s="1227"/>
      <c r="D135" s="1227"/>
      <c r="E135" s="1227"/>
      <c r="F135" s="1227"/>
      <c r="G135" s="1227"/>
      <c r="H135" s="1227"/>
      <c r="I135" s="1227"/>
      <c r="J135" s="1227"/>
      <c r="K135" s="1227"/>
      <c r="L135" s="1227"/>
      <c r="M135" s="1227"/>
      <c r="N135" s="1227"/>
      <c r="O135" s="1227"/>
      <c r="P135" s="1227"/>
      <c r="Q135" s="1227"/>
      <c r="R135" s="1227"/>
      <c r="S135" s="1227"/>
      <c r="T135" s="1227"/>
      <c r="U135" s="585"/>
    </row>
    <row r="136" spans="1:21" ht="12.75" customHeight="1" x14ac:dyDescent="0.2">
      <c r="A136" s="1401"/>
      <c r="B136" s="1401"/>
      <c r="C136" s="1401"/>
      <c r="D136" s="1401"/>
      <c r="E136" s="1401"/>
      <c r="F136" s="1401"/>
      <c r="G136" s="1401"/>
      <c r="H136" s="1401"/>
      <c r="I136" s="1401"/>
      <c r="J136" s="1401"/>
      <c r="K136" s="1401"/>
      <c r="L136" s="213"/>
      <c r="M136" s="213"/>
      <c r="N136" s="213"/>
      <c r="O136" s="213"/>
      <c r="P136" s="213"/>
      <c r="Q136" s="213"/>
      <c r="R136" s="213"/>
      <c r="S136" s="213"/>
      <c r="T136" s="213"/>
      <c r="U136" s="213"/>
    </row>
    <row r="137" spans="1:21" s="693" customFormat="1" ht="12.75" customHeight="1" x14ac:dyDescent="0.2">
      <c r="A137" s="897" t="s">
        <v>487</v>
      </c>
      <c r="B137" s="900" t="s">
        <v>416</v>
      </c>
      <c r="C137" s="881">
        <v>32</v>
      </c>
      <c r="D137" s="881">
        <v>37</v>
      </c>
      <c r="E137" s="881">
        <v>53</v>
      </c>
      <c r="F137" s="881">
        <v>44</v>
      </c>
      <c r="G137" s="881">
        <v>48</v>
      </c>
      <c r="H137" s="881">
        <v>42</v>
      </c>
      <c r="I137" s="881">
        <v>33</v>
      </c>
      <c r="J137" s="881">
        <v>47</v>
      </c>
      <c r="K137" s="881">
        <v>65</v>
      </c>
      <c r="L137" s="881">
        <v>56</v>
      </c>
      <c r="M137" s="881">
        <v>73</v>
      </c>
      <c r="N137" s="881">
        <v>55</v>
      </c>
      <c r="O137" s="881">
        <v>41</v>
      </c>
      <c r="P137" s="881">
        <v>38</v>
      </c>
      <c r="Q137" s="881">
        <v>44</v>
      </c>
      <c r="R137" s="881">
        <v>40</v>
      </c>
      <c r="S137" s="881">
        <v>55</v>
      </c>
      <c r="T137" s="881">
        <v>803</v>
      </c>
      <c r="U137" s="898" t="s">
        <v>417</v>
      </c>
    </row>
    <row r="138" spans="1:21" s="173" customFormat="1" ht="12.75" customHeight="1" x14ac:dyDescent="0.2">
      <c r="A138" s="897" t="s">
        <v>488</v>
      </c>
      <c r="B138" s="897" t="s">
        <v>418</v>
      </c>
      <c r="C138" s="881">
        <v>26</v>
      </c>
      <c r="D138" s="881">
        <v>16</v>
      </c>
      <c r="E138" s="881">
        <v>32</v>
      </c>
      <c r="F138" s="881">
        <v>24</v>
      </c>
      <c r="G138" s="881">
        <v>28</v>
      </c>
      <c r="H138" s="881">
        <v>23</v>
      </c>
      <c r="I138" s="881">
        <v>32</v>
      </c>
      <c r="J138" s="881">
        <v>30</v>
      </c>
      <c r="K138" s="881">
        <v>36</v>
      </c>
      <c r="L138" s="881">
        <v>40</v>
      </c>
      <c r="M138" s="881">
        <v>44</v>
      </c>
      <c r="N138" s="881">
        <v>39</v>
      </c>
      <c r="O138" s="881">
        <v>34</v>
      </c>
      <c r="P138" s="881">
        <v>18</v>
      </c>
      <c r="Q138" s="881">
        <v>24</v>
      </c>
      <c r="R138" s="881">
        <v>21</v>
      </c>
      <c r="S138" s="881">
        <v>35</v>
      </c>
      <c r="T138" s="881">
        <v>502</v>
      </c>
      <c r="U138" s="898" t="s">
        <v>419</v>
      </c>
    </row>
    <row r="139" spans="1:21" s="173" customFormat="1" ht="12.75" customHeight="1" x14ac:dyDescent="0.2">
      <c r="A139" s="897" t="s">
        <v>489</v>
      </c>
      <c r="B139" s="897" t="s">
        <v>420</v>
      </c>
      <c r="C139" s="881">
        <v>13</v>
      </c>
      <c r="D139" s="881">
        <v>16</v>
      </c>
      <c r="E139" s="881">
        <v>10</v>
      </c>
      <c r="F139" s="881">
        <v>6</v>
      </c>
      <c r="G139" s="881">
        <v>7</v>
      </c>
      <c r="H139" s="881">
        <v>8</v>
      </c>
      <c r="I139" s="881">
        <v>13</v>
      </c>
      <c r="J139" s="881">
        <v>10</v>
      </c>
      <c r="K139" s="881">
        <v>16</v>
      </c>
      <c r="L139" s="881">
        <v>9</v>
      </c>
      <c r="M139" s="881">
        <v>17</v>
      </c>
      <c r="N139" s="881">
        <v>20</v>
      </c>
      <c r="O139" s="881">
        <v>12</v>
      </c>
      <c r="P139" s="881">
        <v>10</v>
      </c>
      <c r="Q139" s="881">
        <v>9</v>
      </c>
      <c r="R139" s="881">
        <v>10</v>
      </c>
      <c r="S139" s="881">
        <v>11</v>
      </c>
      <c r="T139" s="881">
        <v>197</v>
      </c>
      <c r="U139" s="898" t="s">
        <v>421</v>
      </c>
    </row>
    <row r="140" spans="1:21" s="173" customFormat="1" ht="12.75" customHeight="1" x14ac:dyDescent="0.2">
      <c r="A140" s="897" t="s">
        <v>490</v>
      </c>
      <c r="B140" s="897" t="s">
        <v>422</v>
      </c>
      <c r="C140" s="881">
        <v>344</v>
      </c>
      <c r="D140" s="881">
        <v>396</v>
      </c>
      <c r="E140" s="881">
        <v>392</v>
      </c>
      <c r="F140" s="881">
        <v>397</v>
      </c>
      <c r="G140" s="881">
        <v>387</v>
      </c>
      <c r="H140" s="881">
        <v>399</v>
      </c>
      <c r="I140" s="881">
        <v>398</v>
      </c>
      <c r="J140" s="881">
        <v>460</v>
      </c>
      <c r="K140" s="881">
        <v>468</v>
      </c>
      <c r="L140" s="881">
        <v>568</v>
      </c>
      <c r="M140" s="881">
        <v>634</v>
      </c>
      <c r="N140" s="881">
        <v>578</v>
      </c>
      <c r="O140" s="881">
        <v>492</v>
      </c>
      <c r="P140" s="881">
        <v>399</v>
      </c>
      <c r="Q140" s="881">
        <v>335</v>
      </c>
      <c r="R140" s="881">
        <v>340</v>
      </c>
      <c r="S140" s="881">
        <v>540</v>
      </c>
      <c r="T140" s="881">
        <v>7527</v>
      </c>
      <c r="U140" s="898" t="s">
        <v>423</v>
      </c>
    </row>
    <row r="141" spans="1:21" s="173" customFormat="1" ht="12.75" customHeight="1" x14ac:dyDescent="0.2">
      <c r="A141" s="897" t="s">
        <v>491</v>
      </c>
      <c r="B141" s="897" t="s">
        <v>424</v>
      </c>
      <c r="C141" s="881">
        <v>21</v>
      </c>
      <c r="D141" s="881">
        <v>22</v>
      </c>
      <c r="E141" s="881">
        <v>23</v>
      </c>
      <c r="F141" s="881">
        <v>20</v>
      </c>
      <c r="G141" s="881">
        <v>31</v>
      </c>
      <c r="H141" s="881">
        <v>27</v>
      </c>
      <c r="I141" s="881">
        <v>17</v>
      </c>
      <c r="J141" s="881">
        <v>29</v>
      </c>
      <c r="K141" s="881">
        <v>38</v>
      </c>
      <c r="L141" s="881">
        <v>21</v>
      </c>
      <c r="M141" s="881">
        <v>37</v>
      </c>
      <c r="N141" s="881">
        <v>24</v>
      </c>
      <c r="O141" s="881">
        <v>29</v>
      </c>
      <c r="P141" s="881">
        <v>12</v>
      </c>
      <c r="Q141" s="881">
        <v>16</v>
      </c>
      <c r="R141" s="881">
        <v>15</v>
      </c>
      <c r="S141" s="881">
        <v>14</v>
      </c>
      <c r="T141" s="881">
        <v>396</v>
      </c>
      <c r="U141" s="898" t="s">
        <v>425</v>
      </c>
    </row>
    <row r="142" spans="1:21" s="173" customFormat="1" ht="12.75" customHeight="1" x14ac:dyDescent="0.2">
      <c r="A142" s="897" t="s">
        <v>492</v>
      </c>
      <c r="B142" s="897" t="s">
        <v>426</v>
      </c>
      <c r="C142" s="881">
        <v>65</v>
      </c>
      <c r="D142" s="881">
        <v>88</v>
      </c>
      <c r="E142" s="881">
        <v>99</v>
      </c>
      <c r="F142" s="881">
        <v>110</v>
      </c>
      <c r="G142" s="881">
        <v>104</v>
      </c>
      <c r="H142" s="881">
        <v>92</v>
      </c>
      <c r="I142" s="881">
        <v>89</v>
      </c>
      <c r="J142" s="881">
        <v>77</v>
      </c>
      <c r="K142" s="881">
        <v>143</v>
      </c>
      <c r="L142" s="881">
        <v>146</v>
      </c>
      <c r="M142" s="881">
        <v>162</v>
      </c>
      <c r="N142" s="881">
        <v>144</v>
      </c>
      <c r="O142" s="881">
        <v>99</v>
      </c>
      <c r="P142" s="881">
        <v>73</v>
      </c>
      <c r="Q142" s="881">
        <v>84</v>
      </c>
      <c r="R142" s="881">
        <v>73</v>
      </c>
      <c r="S142" s="881">
        <v>114</v>
      </c>
      <c r="T142" s="881">
        <v>1762</v>
      </c>
      <c r="U142" s="898" t="s">
        <v>427</v>
      </c>
    </row>
    <row r="143" spans="1:21" s="173" customFormat="1" ht="12.75" customHeight="1" x14ac:dyDescent="0.2">
      <c r="A143" s="897" t="s">
        <v>493</v>
      </c>
      <c r="B143" s="897" t="s">
        <v>428</v>
      </c>
      <c r="C143" s="881">
        <v>59</v>
      </c>
      <c r="D143" s="881">
        <v>55</v>
      </c>
      <c r="E143" s="881">
        <v>43</v>
      </c>
      <c r="F143" s="881">
        <v>53</v>
      </c>
      <c r="G143" s="881">
        <v>48</v>
      </c>
      <c r="H143" s="881">
        <v>49</v>
      </c>
      <c r="I143" s="881">
        <v>56</v>
      </c>
      <c r="J143" s="881">
        <v>64</v>
      </c>
      <c r="K143" s="881">
        <v>62</v>
      </c>
      <c r="L143" s="881">
        <v>65</v>
      </c>
      <c r="M143" s="881">
        <v>52</v>
      </c>
      <c r="N143" s="881">
        <v>66</v>
      </c>
      <c r="O143" s="881">
        <v>47</v>
      </c>
      <c r="P143" s="881">
        <v>42</v>
      </c>
      <c r="Q143" s="881">
        <v>33</v>
      </c>
      <c r="R143" s="881">
        <v>39</v>
      </c>
      <c r="S143" s="881">
        <v>50</v>
      </c>
      <c r="T143" s="881">
        <v>883</v>
      </c>
      <c r="U143" s="898" t="s">
        <v>429</v>
      </c>
    </row>
    <row r="144" spans="1:21" s="173" customFormat="1" ht="12.75" customHeight="1" x14ac:dyDescent="0.2">
      <c r="A144" s="897" t="s">
        <v>494</v>
      </c>
      <c r="B144" s="897" t="s">
        <v>430</v>
      </c>
      <c r="C144" s="881">
        <v>2185</v>
      </c>
      <c r="D144" s="881">
        <v>2482</v>
      </c>
      <c r="E144" s="881">
        <v>2587</v>
      </c>
      <c r="F144" s="881">
        <v>2589</v>
      </c>
      <c r="G144" s="881">
        <v>2685</v>
      </c>
      <c r="H144" s="881">
        <v>2794</v>
      </c>
      <c r="I144" s="881">
        <v>2942</v>
      </c>
      <c r="J144" s="881">
        <v>3058</v>
      </c>
      <c r="K144" s="881">
        <v>3353</v>
      </c>
      <c r="L144" s="881">
        <v>4232</v>
      </c>
      <c r="M144" s="881">
        <v>4419</v>
      </c>
      <c r="N144" s="881">
        <v>4266</v>
      </c>
      <c r="O144" s="881">
        <v>3544</v>
      </c>
      <c r="P144" s="881">
        <v>3053</v>
      </c>
      <c r="Q144" s="881">
        <v>3384</v>
      </c>
      <c r="R144" s="881">
        <v>3021</v>
      </c>
      <c r="S144" s="881">
        <v>5457</v>
      </c>
      <c r="T144" s="881">
        <v>56051</v>
      </c>
      <c r="U144" s="898" t="s">
        <v>431</v>
      </c>
    </row>
    <row r="145" spans="1:21" s="173" customFormat="1" ht="12.75" customHeight="1" x14ac:dyDescent="0.2">
      <c r="A145" s="897" t="s">
        <v>495</v>
      </c>
      <c r="B145" s="897" t="s">
        <v>432</v>
      </c>
      <c r="C145" s="881">
        <v>26</v>
      </c>
      <c r="D145" s="881">
        <v>10</v>
      </c>
      <c r="E145" s="881">
        <v>23</v>
      </c>
      <c r="F145" s="881">
        <v>21</v>
      </c>
      <c r="G145" s="881">
        <v>27</v>
      </c>
      <c r="H145" s="881">
        <v>14</v>
      </c>
      <c r="I145" s="881">
        <v>20</v>
      </c>
      <c r="J145" s="881">
        <v>18</v>
      </c>
      <c r="K145" s="881">
        <v>15</v>
      </c>
      <c r="L145" s="881">
        <v>24</v>
      </c>
      <c r="M145" s="881">
        <v>29</v>
      </c>
      <c r="N145" s="881">
        <v>30</v>
      </c>
      <c r="O145" s="881">
        <v>18</v>
      </c>
      <c r="P145" s="881">
        <v>15</v>
      </c>
      <c r="Q145" s="881">
        <v>7</v>
      </c>
      <c r="R145" s="881">
        <v>15</v>
      </c>
      <c r="S145" s="881">
        <v>30</v>
      </c>
      <c r="T145" s="881">
        <v>342</v>
      </c>
      <c r="U145" s="898" t="s">
        <v>433</v>
      </c>
    </row>
    <row r="146" spans="1:21" s="173" customFormat="1" ht="12.75" customHeight="1" x14ac:dyDescent="0.2">
      <c r="A146" s="897" t="s">
        <v>496</v>
      </c>
      <c r="B146" s="897" t="s">
        <v>434</v>
      </c>
      <c r="C146" s="881">
        <v>54</v>
      </c>
      <c r="D146" s="881">
        <v>64</v>
      </c>
      <c r="E146" s="881">
        <v>63</v>
      </c>
      <c r="F146" s="881">
        <v>51</v>
      </c>
      <c r="G146" s="881">
        <v>66</v>
      </c>
      <c r="H146" s="881">
        <v>63</v>
      </c>
      <c r="I146" s="881">
        <v>65</v>
      </c>
      <c r="J146" s="881">
        <v>67</v>
      </c>
      <c r="K146" s="881">
        <v>62</v>
      </c>
      <c r="L146" s="881">
        <v>76</v>
      </c>
      <c r="M146" s="881">
        <v>79</v>
      </c>
      <c r="N146" s="881">
        <v>78</v>
      </c>
      <c r="O146" s="881">
        <v>70</v>
      </c>
      <c r="P146" s="881">
        <v>55</v>
      </c>
      <c r="Q146" s="881">
        <v>61</v>
      </c>
      <c r="R146" s="881">
        <v>49</v>
      </c>
      <c r="S146" s="881">
        <v>74</v>
      </c>
      <c r="T146" s="881">
        <v>1097</v>
      </c>
      <c r="U146" s="898" t="s">
        <v>435</v>
      </c>
    </row>
    <row r="147" spans="1:21" s="173" customFormat="1" ht="12.75" customHeight="1" x14ac:dyDescent="0.2">
      <c r="A147" s="897" t="s">
        <v>497</v>
      </c>
      <c r="B147" s="897" t="s">
        <v>436</v>
      </c>
      <c r="C147" s="881">
        <v>586</v>
      </c>
      <c r="D147" s="881">
        <v>629</v>
      </c>
      <c r="E147" s="881">
        <v>596</v>
      </c>
      <c r="F147" s="881">
        <v>612</v>
      </c>
      <c r="G147" s="881">
        <v>638</v>
      </c>
      <c r="H147" s="881">
        <v>643</v>
      </c>
      <c r="I147" s="881">
        <v>669</v>
      </c>
      <c r="J147" s="881">
        <v>685</v>
      </c>
      <c r="K147" s="881">
        <v>755</v>
      </c>
      <c r="L147" s="881">
        <v>872</v>
      </c>
      <c r="M147" s="881">
        <v>956</v>
      </c>
      <c r="N147" s="881">
        <v>895</v>
      </c>
      <c r="O147" s="881">
        <v>712</v>
      </c>
      <c r="P147" s="881">
        <v>536</v>
      </c>
      <c r="Q147" s="881">
        <v>563</v>
      </c>
      <c r="R147" s="881">
        <v>503</v>
      </c>
      <c r="S147" s="881">
        <v>879</v>
      </c>
      <c r="T147" s="881">
        <v>11729</v>
      </c>
      <c r="U147" s="898" t="s">
        <v>437</v>
      </c>
    </row>
    <row r="148" spans="1:21" s="173" customFormat="1" ht="12.75" customHeight="1" x14ac:dyDescent="0.2">
      <c r="A148" s="897" t="s">
        <v>498</v>
      </c>
      <c r="B148" s="897" t="s">
        <v>438</v>
      </c>
      <c r="C148" s="881">
        <v>63</v>
      </c>
      <c r="D148" s="881">
        <v>74</v>
      </c>
      <c r="E148" s="881">
        <v>84</v>
      </c>
      <c r="F148" s="881">
        <v>70</v>
      </c>
      <c r="G148" s="881">
        <v>53</v>
      </c>
      <c r="H148" s="881">
        <v>72</v>
      </c>
      <c r="I148" s="881">
        <v>86</v>
      </c>
      <c r="J148" s="881">
        <v>88</v>
      </c>
      <c r="K148" s="881">
        <v>77</v>
      </c>
      <c r="L148" s="881">
        <v>107</v>
      </c>
      <c r="M148" s="881">
        <v>103</v>
      </c>
      <c r="N148" s="881">
        <v>115</v>
      </c>
      <c r="O148" s="881">
        <v>86</v>
      </c>
      <c r="P148" s="881">
        <v>83</v>
      </c>
      <c r="Q148" s="881">
        <v>78</v>
      </c>
      <c r="R148" s="881">
        <v>51</v>
      </c>
      <c r="S148" s="881">
        <v>92</v>
      </c>
      <c r="T148" s="881">
        <v>1382</v>
      </c>
      <c r="U148" s="898" t="s">
        <v>439</v>
      </c>
    </row>
    <row r="149" spans="1:21" s="173" customFormat="1" ht="12.75" customHeight="1" x14ac:dyDescent="0.2">
      <c r="A149" s="897" t="s">
        <v>499</v>
      </c>
      <c r="B149" s="897" t="s">
        <v>440</v>
      </c>
      <c r="C149" s="881">
        <v>395</v>
      </c>
      <c r="D149" s="881">
        <v>396</v>
      </c>
      <c r="E149" s="881">
        <v>393</v>
      </c>
      <c r="F149" s="881">
        <v>458</v>
      </c>
      <c r="G149" s="881">
        <v>497</v>
      </c>
      <c r="H149" s="881">
        <v>440</v>
      </c>
      <c r="I149" s="881">
        <v>446</v>
      </c>
      <c r="J149" s="881">
        <v>552</v>
      </c>
      <c r="K149" s="881">
        <v>615</v>
      </c>
      <c r="L149" s="881">
        <v>632</v>
      </c>
      <c r="M149" s="881">
        <v>690</v>
      </c>
      <c r="N149" s="881">
        <v>640</v>
      </c>
      <c r="O149" s="881">
        <v>552</v>
      </c>
      <c r="P149" s="881">
        <v>469</v>
      </c>
      <c r="Q149" s="881">
        <v>429</v>
      </c>
      <c r="R149" s="881">
        <v>390</v>
      </c>
      <c r="S149" s="881">
        <v>590</v>
      </c>
      <c r="T149" s="881">
        <v>8584</v>
      </c>
      <c r="U149" s="898" t="s">
        <v>441</v>
      </c>
    </row>
    <row r="150" spans="1:21" s="173" customFormat="1" ht="12.75" customHeight="1" x14ac:dyDescent="0.2">
      <c r="A150" s="897" t="s">
        <v>500</v>
      </c>
      <c r="B150" s="897" t="s">
        <v>442</v>
      </c>
      <c r="C150" s="881">
        <v>3</v>
      </c>
      <c r="D150" s="881">
        <v>13</v>
      </c>
      <c r="E150" s="881">
        <v>16</v>
      </c>
      <c r="F150" s="881">
        <v>12</v>
      </c>
      <c r="G150" s="881">
        <v>18</v>
      </c>
      <c r="H150" s="881">
        <v>9</v>
      </c>
      <c r="I150" s="881">
        <v>3</v>
      </c>
      <c r="J150" s="881">
        <v>10</v>
      </c>
      <c r="K150" s="881">
        <v>8</v>
      </c>
      <c r="L150" s="881">
        <v>21</v>
      </c>
      <c r="M150" s="881">
        <v>24</v>
      </c>
      <c r="N150" s="881">
        <v>14</v>
      </c>
      <c r="O150" s="881">
        <v>5</v>
      </c>
      <c r="P150" s="881">
        <v>8</v>
      </c>
      <c r="Q150" s="881">
        <v>10</v>
      </c>
      <c r="R150" s="881">
        <v>7</v>
      </c>
      <c r="S150" s="881">
        <v>16</v>
      </c>
      <c r="T150" s="881">
        <v>197</v>
      </c>
      <c r="U150" s="898" t="s">
        <v>443</v>
      </c>
    </row>
    <row r="151" spans="1:21" s="173" customFormat="1" ht="12.75" customHeight="1" x14ac:dyDescent="0.2">
      <c r="A151" s="897" t="s">
        <v>501</v>
      </c>
      <c r="B151" s="897" t="s">
        <v>444</v>
      </c>
      <c r="C151" s="881">
        <v>215</v>
      </c>
      <c r="D151" s="881">
        <v>216</v>
      </c>
      <c r="E151" s="881">
        <v>187</v>
      </c>
      <c r="F151" s="881">
        <v>223</v>
      </c>
      <c r="G151" s="881">
        <v>225</v>
      </c>
      <c r="H151" s="881">
        <v>216</v>
      </c>
      <c r="I151" s="881">
        <v>208</v>
      </c>
      <c r="J151" s="881">
        <v>264</v>
      </c>
      <c r="K151" s="881">
        <v>283</v>
      </c>
      <c r="L151" s="881">
        <v>302</v>
      </c>
      <c r="M151" s="881">
        <v>337</v>
      </c>
      <c r="N151" s="881">
        <v>305</v>
      </c>
      <c r="O151" s="881">
        <v>291</v>
      </c>
      <c r="P151" s="881">
        <v>216</v>
      </c>
      <c r="Q151" s="881">
        <v>187</v>
      </c>
      <c r="R151" s="881">
        <v>186</v>
      </c>
      <c r="S151" s="881">
        <v>305</v>
      </c>
      <c r="T151" s="881">
        <v>4166</v>
      </c>
      <c r="U151" s="898" t="s">
        <v>445</v>
      </c>
    </row>
    <row r="152" spans="1:21" s="173" customFormat="1" ht="12.75" customHeight="1" x14ac:dyDescent="0.2">
      <c r="A152" s="897" t="s">
        <v>502</v>
      </c>
      <c r="B152" s="897" t="s">
        <v>446</v>
      </c>
      <c r="C152" s="881">
        <v>76</v>
      </c>
      <c r="D152" s="881">
        <v>64</v>
      </c>
      <c r="E152" s="881">
        <v>67</v>
      </c>
      <c r="F152" s="881">
        <v>85</v>
      </c>
      <c r="G152" s="881">
        <v>83</v>
      </c>
      <c r="H152" s="881">
        <v>74</v>
      </c>
      <c r="I152" s="881">
        <v>79</v>
      </c>
      <c r="J152" s="881">
        <v>77</v>
      </c>
      <c r="K152" s="881">
        <v>85</v>
      </c>
      <c r="L152" s="881">
        <v>100</v>
      </c>
      <c r="M152" s="881">
        <v>103</v>
      </c>
      <c r="N152" s="881">
        <v>100</v>
      </c>
      <c r="O152" s="881">
        <v>93</v>
      </c>
      <c r="P152" s="881">
        <v>62</v>
      </c>
      <c r="Q152" s="881">
        <v>53</v>
      </c>
      <c r="R152" s="881">
        <v>29</v>
      </c>
      <c r="S152" s="881">
        <v>76</v>
      </c>
      <c r="T152" s="881">
        <v>1306</v>
      </c>
      <c r="U152" s="898" t="s">
        <v>447</v>
      </c>
    </row>
    <row r="153" spans="1:21" s="173" customFormat="1" ht="12.75" customHeight="1" x14ac:dyDescent="0.2">
      <c r="A153" s="897" t="s">
        <v>503</v>
      </c>
      <c r="B153" s="897" t="s">
        <v>448</v>
      </c>
      <c r="C153" s="881">
        <v>170</v>
      </c>
      <c r="D153" s="881">
        <v>146</v>
      </c>
      <c r="E153" s="881">
        <v>155</v>
      </c>
      <c r="F153" s="881">
        <v>151</v>
      </c>
      <c r="G153" s="881">
        <v>173</v>
      </c>
      <c r="H153" s="881">
        <v>149</v>
      </c>
      <c r="I153" s="881">
        <v>164</v>
      </c>
      <c r="J153" s="881">
        <v>169</v>
      </c>
      <c r="K153" s="881">
        <v>199</v>
      </c>
      <c r="L153" s="881">
        <v>235</v>
      </c>
      <c r="M153" s="881">
        <v>218</v>
      </c>
      <c r="N153" s="881">
        <v>207</v>
      </c>
      <c r="O153" s="881">
        <v>154</v>
      </c>
      <c r="P153" s="881">
        <v>121</v>
      </c>
      <c r="Q153" s="881">
        <v>130</v>
      </c>
      <c r="R153" s="881">
        <v>113</v>
      </c>
      <c r="S153" s="881">
        <v>164</v>
      </c>
      <c r="T153" s="881">
        <v>2818</v>
      </c>
      <c r="U153" s="898" t="s">
        <v>449</v>
      </c>
    </row>
    <row r="154" spans="1:21" s="173" customFormat="1" ht="12.75" customHeight="1" x14ac:dyDescent="0.2">
      <c r="A154" s="897" t="s">
        <v>504</v>
      </c>
      <c r="B154" s="897" t="s">
        <v>450</v>
      </c>
      <c r="C154" s="881">
        <v>50</v>
      </c>
      <c r="D154" s="881">
        <v>56</v>
      </c>
      <c r="E154" s="881">
        <v>52</v>
      </c>
      <c r="F154" s="881">
        <v>50</v>
      </c>
      <c r="G154" s="881">
        <v>58</v>
      </c>
      <c r="H154" s="881">
        <v>56</v>
      </c>
      <c r="I154" s="881">
        <v>57</v>
      </c>
      <c r="J154" s="881">
        <v>70</v>
      </c>
      <c r="K154" s="881">
        <v>75</v>
      </c>
      <c r="L154" s="881">
        <v>86</v>
      </c>
      <c r="M154" s="881">
        <v>93</v>
      </c>
      <c r="N154" s="881">
        <v>83</v>
      </c>
      <c r="O154" s="881">
        <v>76</v>
      </c>
      <c r="P154" s="881">
        <v>65</v>
      </c>
      <c r="Q154" s="881">
        <v>57</v>
      </c>
      <c r="R154" s="881">
        <v>32</v>
      </c>
      <c r="S154" s="881">
        <v>107</v>
      </c>
      <c r="T154" s="881">
        <v>1123</v>
      </c>
      <c r="U154" s="898" t="s">
        <v>451</v>
      </c>
    </row>
    <row r="155" spans="1:21" s="173" customFormat="1" ht="12.75" customHeight="1" x14ac:dyDescent="0.2">
      <c r="A155" s="897" t="s">
        <v>505</v>
      </c>
      <c r="B155" s="897" t="s">
        <v>452</v>
      </c>
      <c r="C155" s="881">
        <v>165</v>
      </c>
      <c r="D155" s="881">
        <v>186</v>
      </c>
      <c r="E155" s="881">
        <v>176</v>
      </c>
      <c r="F155" s="881">
        <v>186</v>
      </c>
      <c r="G155" s="881">
        <v>208</v>
      </c>
      <c r="H155" s="881">
        <v>183</v>
      </c>
      <c r="I155" s="881">
        <v>186</v>
      </c>
      <c r="J155" s="881">
        <v>221</v>
      </c>
      <c r="K155" s="881">
        <v>234</v>
      </c>
      <c r="L155" s="881">
        <v>252</v>
      </c>
      <c r="M155" s="881">
        <v>268</v>
      </c>
      <c r="N155" s="881">
        <v>245</v>
      </c>
      <c r="O155" s="881">
        <v>199</v>
      </c>
      <c r="P155" s="881">
        <v>149</v>
      </c>
      <c r="Q155" s="881">
        <v>160</v>
      </c>
      <c r="R155" s="881">
        <v>153</v>
      </c>
      <c r="S155" s="881">
        <v>255</v>
      </c>
      <c r="T155" s="881">
        <v>3426</v>
      </c>
      <c r="U155" s="898" t="s">
        <v>453</v>
      </c>
    </row>
    <row r="156" spans="1:21" s="173" customFormat="1" ht="12.75" customHeight="1" x14ac:dyDescent="0.2">
      <c r="A156" s="897" t="s">
        <v>506</v>
      </c>
      <c r="B156" s="897" t="s">
        <v>454</v>
      </c>
      <c r="C156" s="881">
        <v>45</v>
      </c>
      <c r="D156" s="881">
        <v>41</v>
      </c>
      <c r="E156" s="881">
        <v>39</v>
      </c>
      <c r="F156" s="881">
        <v>42</v>
      </c>
      <c r="G156" s="881">
        <v>40</v>
      </c>
      <c r="H156" s="881">
        <v>50</v>
      </c>
      <c r="I156" s="881">
        <v>32</v>
      </c>
      <c r="J156" s="881">
        <v>56</v>
      </c>
      <c r="K156" s="881">
        <v>48</v>
      </c>
      <c r="L156" s="881">
        <v>58</v>
      </c>
      <c r="M156" s="881">
        <v>53</v>
      </c>
      <c r="N156" s="881">
        <v>78</v>
      </c>
      <c r="O156" s="881">
        <v>56</v>
      </c>
      <c r="P156" s="881">
        <v>40</v>
      </c>
      <c r="Q156" s="881">
        <v>28</v>
      </c>
      <c r="R156" s="881">
        <v>26</v>
      </c>
      <c r="S156" s="881">
        <v>55</v>
      </c>
      <c r="T156" s="881">
        <v>787</v>
      </c>
      <c r="U156" s="898" t="s">
        <v>455</v>
      </c>
    </row>
    <row r="157" spans="1:21" s="173" customFormat="1" ht="12.75" customHeight="1" x14ac:dyDescent="0.2">
      <c r="A157" s="897" t="s">
        <v>507</v>
      </c>
      <c r="B157" s="897" t="s">
        <v>456</v>
      </c>
      <c r="C157" s="881">
        <v>80</v>
      </c>
      <c r="D157" s="881">
        <v>73</v>
      </c>
      <c r="E157" s="881">
        <v>67</v>
      </c>
      <c r="F157" s="881">
        <v>92</v>
      </c>
      <c r="G157" s="881">
        <v>85</v>
      </c>
      <c r="H157" s="881">
        <v>95</v>
      </c>
      <c r="I157" s="881">
        <v>84</v>
      </c>
      <c r="J157" s="881">
        <v>87</v>
      </c>
      <c r="K157" s="881">
        <v>93</v>
      </c>
      <c r="L157" s="881">
        <v>104</v>
      </c>
      <c r="M157" s="881">
        <v>132</v>
      </c>
      <c r="N157" s="881">
        <v>116</v>
      </c>
      <c r="O157" s="881">
        <v>74</v>
      </c>
      <c r="P157" s="881">
        <v>69</v>
      </c>
      <c r="Q157" s="881">
        <v>64</v>
      </c>
      <c r="R157" s="881">
        <v>49</v>
      </c>
      <c r="S157" s="881">
        <v>87</v>
      </c>
      <c r="T157" s="881">
        <v>1451</v>
      </c>
      <c r="U157" s="898" t="s">
        <v>457</v>
      </c>
    </row>
    <row r="158" spans="1:21" s="173" customFormat="1" ht="12.75" customHeight="1" x14ac:dyDescent="0.2">
      <c r="A158" s="897" t="s">
        <v>508</v>
      </c>
      <c r="B158" s="897" t="s">
        <v>458</v>
      </c>
      <c r="C158" s="881">
        <v>138</v>
      </c>
      <c r="D158" s="881">
        <v>147</v>
      </c>
      <c r="E158" s="881">
        <v>157</v>
      </c>
      <c r="F158" s="881">
        <v>161</v>
      </c>
      <c r="G158" s="881">
        <v>151</v>
      </c>
      <c r="H158" s="881">
        <v>142</v>
      </c>
      <c r="I158" s="881">
        <v>144</v>
      </c>
      <c r="J158" s="881">
        <v>167</v>
      </c>
      <c r="K158" s="881">
        <v>154</v>
      </c>
      <c r="L158" s="881">
        <v>195</v>
      </c>
      <c r="M158" s="881">
        <v>214</v>
      </c>
      <c r="N158" s="881">
        <v>208</v>
      </c>
      <c r="O158" s="881">
        <v>144</v>
      </c>
      <c r="P158" s="881">
        <v>139</v>
      </c>
      <c r="Q158" s="881">
        <v>116</v>
      </c>
      <c r="R158" s="881">
        <v>99</v>
      </c>
      <c r="S158" s="881">
        <v>150</v>
      </c>
      <c r="T158" s="881">
        <v>2626</v>
      </c>
      <c r="U158" s="898" t="s">
        <v>459</v>
      </c>
    </row>
    <row r="159" spans="1:21" s="173" customFormat="1" ht="12.75" customHeight="1" x14ac:dyDescent="0.2">
      <c r="A159" s="897" t="s">
        <v>509</v>
      </c>
      <c r="B159" s="897" t="s">
        <v>460</v>
      </c>
      <c r="C159" s="881">
        <v>87</v>
      </c>
      <c r="D159" s="881">
        <v>104</v>
      </c>
      <c r="E159" s="881">
        <v>93</v>
      </c>
      <c r="F159" s="881">
        <v>107</v>
      </c>
      <c r="G159" s="881">
        <v>104</v>
      </c>
      <c r="H159" s="881">
        <v>94</v>
      </c>
      <c r="I159" s="881">
        <v>85</v>
      </c>
      <c r="J159" s="881">
        <v>88</v>
      </c>
      <c r="K159" s="881">
        <v>114</v>
      </c>
      <c r="L159" s="881">
        <v>143</v>
      </c>
      <c r="M159" s="881">
        <v>140</v>
      </c>
      <c r="N159" s="881">
        <v>133</v>
      </c>
      <c r="O159" s="881">
        <v>90</v>
      </c>
      <c r="P159" s="881">
        <v>61</v>
      </c>
      <c r="Q159" s="881">
        <v>87</v>
      </c>
      <c r="R159" s="881">
        <v>73</v>
      </c>
      <c r="S159" s="881">
        <v>100</v>
      </c>
      <c r="T159" s="881">
        <v>1703</v>
      </c>
      <c r="U159" s="898" t="s">
        <v>996</v>
      </c>
    </row>
    <row r="160" spans="1:21" s="173" customFormat="1" ht="12.75" customHeight="1" x14ac:dyDescent="0.2">
      <c r="A160" s="897" t="s">
        <v>510</v>
      </c>
      <c r="B160" s="897" t="s">
        <v>462</v>
      </c>
      <c r="C160" s="881">
        <v>54</v>
      </c>
      <c r="D160" s="881">
        <v>49</v>
      </c>
      <c r="E160" s="881">
        <v>48</v>
      </c>
      <c r="F160" s="881">
        <v>65</v>
      </c>
      <c r="G160" s="881">
        <v>65</v>
      </c>
      <c r="H160" s="881">
        <v>55</v>
      </c>
      <c r="I160" s="881">
        <v>62</v>
      </c>
      <c r="J160" s="881">
        <v>56</v>
      </c>
      <c r="K160" s="881">
        <v>65</v>
      </c>
      <c r="L160" s="881">
        <v>84</v>
      </c>
      <c r="M160" s="881">
        <v>93</v>
      </c>
      <c r="N160" s="881">
        <v>102</v>
      </c>
      <c r="O160" s="881">
        <v>62</v>
      </c>
      <c r="P160" s="881">
        <v>66</v>
      </c>
      <c r="Q160" s="881">
        <v>41</v>
      </c>
      <c r="R160" s="881">
        <v>40</v>
      </c>
      <c r="S160" s="881">
        <v>97</v>
      </c>
      <c r="T160" s="881">
        <v>1104</v>
      </c>
      <c r="U160" s="898" t="s">
        <v>463</v>
      </c>
    </row>
    <row r="161" spans="1:21" s="173" customFormat="1" ht="12.75" customHeight="1" x14ac:dyDescent="0.2">
      <c r="A161" s="897" t="s">
        <v>511</v>
      </c>
      <c r="B161" s="897" t="s">
        <v>464</v>
      </c>
      <c r="C161" s="881">
        <v>11</v>
      </c>
      <c r="D161" s="881">
        <v>17</v>
      </c>
      <c r="E161" s="881">
        <v>10</v>
      </c>
      <c r="F161" s="881">
        <v>19</v>
      </c>
      <c r="G161" s="881">
        <v>19</v>
      </c>
      <c r="H161" s="881">
        <v>25</v>
      </c>
      <c r="I161" s="881">
        <v>21</v>
      </c>
      <c r="J161" s="881">
        <v>19</v>
      </c>
      <c r="K161" s="881">
        <v>19</v>
      </c>
      <c r="L161" s="881">
        <v>23</v>
      </c>
      <c r="M161" s="881">
        <v>24</v>
      </c>
      <c r="N161" s="881">
        <v>31</v>
      </c>
      <c r="O161" s="881">
        <v>29</v>
      </c>
      <c r="P161" s="881">
        <v>18</v>
      </c>
      <c r="Q161" s="881">
        <v>13</v>
      </c>
      <c r="R161" s="881">
        <v>8</v>
      </c>
      <c r="S161" s="881">
        <v>27</v>
      </c>
      <c r="T161" s="881">
        <v>333</v>
      </c>
      <c r="U161" s="898" t="s">
        <v>465</v>
      </c>
    </row>
    <row r="162" spans="1:21" s="173" customFormat="1" ht="12.75" customHeight="1" x14ac:dyDescent="0.2">
      <c r="A162" s="897" t="s">
        <v>512</v>
      </c>
      <c r="B162" s="897" t="s">
        <v>466</v>
      </c>
      <c r="C162" s="881">
        <v>34</v>
      </c>
      <c r="D162" s="881">
        <v>37</v>
      </c>
      <c r="E162" s="881">
        <v>33</v>
      </c>
      <c r="F162" s="881">
        <v>24</v>
      </c>
      <c r="G162" s="881">
        <v>30</v>
      </c>
      <c r="H162" s="881">
        <v>29</v>
      </c>
      <c r="I162" s="881">
        <v>35</v>
      </c>
      <c r="J162" s="881">
        <v>41</v>
      </c>
      <c r="K162" s="881">
        <v>39</v>
      </c>
      <c r="L162" s="881">
        <v>64</v>
      </c>
      <c r="M162" s="881">
        <v>76</v>
      </c>
      <c r="N162" s="881">
        <v>52</v>
      </c>
      <c r="O162" s="881">
        <v>39</v>
      </c>
      <c r="P162" s="881">
        <v>44</v>
      </c>
      <c r="Q162" s="881">
        <v>37</v>
      </c>
      <c r="R162" s="881">
        <v>35</v>
      </c>
      <c r="S162" s="881">
        <v>55</v>
      </c>
      <c r="T162" s="881">
        <v>704</v>
      </c>
      <c r="U162" s="898" t="s">
        <v>467</v>
      </c>
    </row>
    <row r="163" spans="1:21" s="173" customFormat="1" ht="12.75" customHeight="1" x14ac:dyDescent="0.2">
      <c r="A163" s="897" t="s">
        <v>513</v>
      </c>
      <c r="B163" s="897" t="s">
        <v>468</v>
      </c>
      <c r="C163" s="881">
        <v>49</v>
      </c>
      <c r="D163" s="881">
        <v>61</v>
      </c>
      <c r="E163" s="881">
        <v>74</v>
      </c>
      <c r="F163" s="881">
        <v>63</v>
      </c>
      <c r="G163" s="881">
        <v>75</v>
      </c>
      <c r="H163" s="881">
        <v>72</v>
      </c>
      <c r="I163" s="881">
        <v>63</v>
      </c>
      <c r="J163" s="881">
        <v>59</v>
      </c>
      <c r="K163" s="881">
        <v>89</v>
      </c>
      <c r="L163" s="881">
        <v>82</v>
      </c>
      <c r="M163" s="881">
        <v>92</v>
      </c>
      <c r="N163" s="881">
        <v>90</v>
      </c>
      <c r="O163" s="881">
        <v>66</v>
      </c>
      <c r="P163" s="881">
        <v>49</v>
      </c>
      <c r="Q163" s="881">
        <v>55</v>
      </c>
      <c r="R163" s="881">
        <v>43</v>
      </c>
      <c r="S163" s="881">
        <v>75</v>
      </c>
      <c r="T163" s="881">
        <v>1157</v>
      </c>
      <c r="U163" s="898" t="s">
        <v>469</v>
      </c>
    </row>
    <row r="164" spans="1:21" s="173" customFormat="1" ht="12.75" customHeight="1" x14ac:dyDescent="0.2">
      <c r="A164" s="897" t="s">
        <v>514</v>
      </c>
      <c r="B164" s="897" t="s">
        <v>470</v>
      </c>
      <c r="C164" s="881">
        <v>75</v>
      </c>
      <c r="D164" s="881">
        <v>92</v>
      </c>
      <c r="E164" s="881">
        <v>94</v>
      </c>
      <c r="F164" s="881">
        <v>102</v>
      </c>
      <c r="G164" s="881">
        <v>86</v>
      </c>
      <c r="H164" s="881">
        <v>75</v>
      </c>
      <c r="I164" s="881">
        <v>86</v>
      </c>
      <c r="J164" s="881">
        <v>108</v>
      </c>
      <c r="K164" s="881">
        <v>117</v>
      </c>
      <c r="L164" s="881">
        <v>128</v>
      </c>
      <c r="M164" s="881">
        <v>122</v>
      </c>
      <c r="N164" s="881">
        <v>145</v>
      </c>
      <c r="O164" s="881">
        <v>103</v>
      </c>
      <c r="P164" s="881">
        <v>95</v>
      </c>
      <c r="Q164" s="881">
        <v>78</v>
      </c>
      <c r="R164" s="881">
        <v>68</v>
      </c>
      <c r="S164" s="881">
        <v>89</v>
      </c>
      <c r="T164" s="881">
        <v>1663</v>
      </c>
      <c r="U164" s="898" t="s">
        <v>471</v>
      </c>
    </row>
    <row r="165" spans="1:21" s="173" customFormat="1" ht="12.75" customHeight="1" x14ac:dyDescent="0.2">
      <c r="A165" s="897" t="s">
        <v>515</v>
      </c>
      <c r="B165" s="897" t="s">
        <v>472</v>
      </c>
      <c r="C165" s="881">
        <v>116</v>
      </c>
      <c r="D165" s="881">
        <v>140</v>
      </c>
      <c r="E165" s="881">
        <v>138</v>
      </c>
      <c r="F165" s="881">
        <v>152</v>
      </c>
      <c r="G165" s="881">
        <v>148</v>
      </c>
      <c r="H165" s="881">
        <v>132</v>
      </c>
      <c r="I165" s="881">
        <v>170</v>
      </c>
      <c r="J165" s="881">
        <v>155</v>
      </c>
      <c r="K165" s="881">
        <v>199</v>
      </c>
      <c r="L165" s="881">
        <v>211</v>
      </c>
      <c r="M165" s="881">
        <v>233</v>
      </c>
      <c r="N165" s="881">
        <v>225</v>
      </c>
      <c r="O165" s="881">
        <v>172</v>
      </c>
      <c r="P165" s="881">
        <v>139</v>
      </c>
      <c r="Q165" s="881">
        <v>136</v>
      </c>
      <c r="R165" s="881">
        <v>99</v>
      </c>
      <c r="S165" s="881">
        <v>221</v>
      </c>
      <c r="T165" s="881">
        <v>2786</v>
      </c>
      <c r="U165" s="898" t="s">
        <v>473</v>
      </c>
    </row>
    <row r="166" spans="1:21" s="173" customFormat="1" ht="12.75" customHeight="1" x14ac:dyDescent="0.2">
      <c r="A166" s="897" t="s">
        <v>516</v>
      </c>
      <c r="B166" s="897" t="s">
        <v>474</v>
      </c>
      <c r="C166" s="881">
        <v>100</v>
      </c>
      <c r="D166" s="881">
        <v>78</v>
      </c>
      <c r="E166" s="881">
        <v>82</v>
      </c>
      <c r="F166" s="881">
        <v>84</v>
      </c>
      <c r="G166" s="881">
        <v>89</v>
      </c>
      <c r="H166" s="881">
        <v>93</v>
      </c>
      <c r="I166" s="881">
        <v>91</v>
      </c>
      <c r="J166" s="881">
        <v>90</v>
      </c>
      <c r="K166" s="881">
        <v>103</v>
      </c>
      <c r="L166" s="881">
        <v>102</v>
      </c>
      <c r="M166" s="881">
        <v>119</v>
      </c>
      <c r="N166" s="881">
        <v>126</v>
      </c>
      <c r="O166" s="881">
        <v>92</v>
      </c>
      <c r="P166" s="881">
        <v>58</v>
      </c>
      <c r="Q166" s="881">
        <v>43</v>
      </c>
      <c r="R166" s="881">
        <v>38</v>
      </c>
      <c r="S166" s="881">
        <v>59</v>
      </c>
      <c r="T166" s="881">
        <v>1447</v>
      </c>
      <c r="U166" s="898" t="s">
        <v>475</v>
      </c>
    </row>
    <row r="167" spans="1:21" s="173" customFormat="1" ht="12.75" customHeight="1" x14ac:dyDescent="0.2">
      <c r="A167" s="897" t="s">
        <v>517</v>
      </c>
      <c r="B167" s="897" t="s">
        <v>476</v>
      </c>
      <c r="C167" s="881">
        <v>101</v>
      </c>
      <c r="D167" s="881">
        <v>94</v>
      </c>
      <c r="E167" s="881">
        <v>116</v>
      </c>
      <c r="F167" s="881">
        <v>112</v>
      </c>
      <c r="G167" s="881">
        <v>125</v>
      </c>
      <c r="H167" s="881">
        <v>97</v>
      </c>
      <c r="I167" s="881">
        <v>120</v>
      </c>
      <c r="J167" s="881">
        <v>107</v>
      </c>
      <c r="K167" s="881">
        <v>112</v>
      </c>
      <c r="L167" s="881">
        <v>139</v>
      </c>
      <c r="M167" s="881">
        <v>169</v>
      </c>
      <c r="N167" s="881">
        <v>126</v>
      </c>
      <c r="O167" s="881">
        <v>88</v>
      </c>
      <c r="P167" s="881">
        <v>102</v>
      </c>
      <c r="Q167" s="881">
        <v>71</v>
      </c>
      <c r="R167" s="881">
        <v>65</v>
      </c>
      <c r="S167" s="881">
        <v>116</v>
      </c>
      <c r="T167" s="881">
        <v>1860</v>
      </c>
      <c r="U167" s="898" t="s">
        <v>477</v>
      </c>
    </row>
    <row r="168" spans="1:21" s="173" customFormat="1" ht="12.75" customHeight="1" x14ac:dyDescent="0.2">
      <c r="A168" s="897" t="s">
        <v>518</v>
      </c>
      <c r="B168" s="897" t="s">
        <v>478</v>
      </c>
      <c r="C168" s="881">
        <v>25</v>
      </c>
      <c r="D168" s="881">
        <v>38</v>
      </c>
      <c r="E168" s="881">
        <v>32</v>
      </c>
      <c r="F168" s="881">
        <v>18</v>
      </c>
      <c r="G168" s="881">
        <v>33</v>
      </c>
      <c r="H168" s="881">
        <v>29</v>
      </c>
      <c r="I168" s="881">
        <v>27</v>
      </c>
      <c r="J168" s="881">
        <v>37</v>
      </c>
      <c r="K168" s="881">
        <v>32</v>
      </c>
      <c r="L168" s="881">
        <v>37</v>
      </c>
      <c r="M168" s="881">
        <v>38</v>
      </c>
      <c r="N168" s="881">
        <v>28</v>
      </c>
      <c r="O168" s="881">
        <v>34</v>
      </c>
      <c r="P168" s="881">
        <v>26</v>
      </c>
      <c r="Q168" s="881">
        <v>18</v>
      </c>
      <c r="R168" s="881">
        <v>16</v>
      </c>
      <c r="S168" s="881">
        <v>34</v>
      </c>
      <c r="T168" s="881">
        <v>502</v>
      </c>
      <c r="U168" s="898" t="s">
        <v>739</v>
      </c>
    </row>
    <row r="169" spans="1:21" s="173" customFormat="1" ht="12.75" customHeight="1" x14ac:dyDescent="0.2">
      <c r="A169" s="897" t="s">
        <v>519</v>
      </c>
      <c r="B169" s="897" t="s">
        <v>740</v>
      </c>
      <c r="C169" s="881">
        <v>71</v>
      </c>
      <c r="D169" s="881">
        <v>79</v>
      </c>
      <c r="E169" s="881">
        <v>79</v>
      </c>
      <c r="F169" s="881">
        <v>92</v>
      </c>
      <c r="G169" s="881">
        <v>102</v>
      </c>
      <c r="H169" s="881">
        <v>54</v>
      </c>
      <c r="I169" s="881">
        <v>68</v>
      </c>
      <c r="J169" s="881">
        <v>73</v>
      </c>
      <c r="K169" s="881">
        <v>60</v>
      </c>
      <c r="L169" s="881">
        <v>98</v>
      </c>
      <c r="M169" s="881">
        <v>104</v>
      </c>
      <c r="N169" s="881">
        <v>100</v>
      </c>
      <c r="O169" s="881">
        <v>65</v>
      </c>
      <c r="P169" s="881">
        <v>46</v>
      </c>
      <c r="Q169" s="881">
        <v>43</v>
      </c>
      <c r="R169" s="881">
        <v>49</v>
      </c>
      <c r="S169" s="881">
        <v>106</v>
      </c>
      <c r="T169" s="881">
        <v>1289</v>
      </c>
      <c r="U169" s="898" t="s">
        <v>741</v>
      </c>
    </row>
    <row r="170" spans="1:21" s="173" customFormat="1" ht="12.75" customHeight="1" x14ac:dyDescent="0.2">
      <c r="A170" s="897" t="s">
        <v>520</v>
      </c>
      <c r="B170" s="897" t="s">
        <v>742</v>
      </c>
      <c r="C170" s="881">
        <v>60</v>
      </c>
      <c r="D170" s="881">
        <v>79</v>
      </c>
      <c r="E170" s="881">
        <v>79</v>
      </c>
      <c r="F170" s="881">
        <v>97</v>
      </c>
      <c r="G170" s="881">
        <v>85</v>
      </c>
      <c r="H170" s="881">
        <v>102</v>
      </c>
      <c r="I170" s="881">
        <v>76</v>
      </c>
      <c r="J170" s="881">
        <v>95</v>
      </c>
      <c r="K170" s="881">
        <v>110</v>
      </c>
      <c r="L170" s="881">
        <v>145</v>
      </c>
      <c r="M170" s="881">
        <v>133</v>
      </c>
      <c r="N170" s="881">
        <v>120</v>
      </c>
      <c r="O170" s="881">
        <v>90</v>
      </c>
      <c r="P170" s="881">
        <v>71</v>
      </c>
      <c r="Q170" s="881">
        <v>73</v>
      </c>
      <c r="R170" s="881">
        <v>62</v>
      </c>
      <c r="S170" s="881">
        <v>95</v>
      </c>
      <c r="T170" s="881">
        <v>1572</v>
      </c>
      <c r="U170" s="898" t="s">
        <v>742</v>
      </c>
    </row>
    <row r="171" spans="1:21" s="173" customFormat="1" ht="12.75" customHeight="1" x14ac:dyDescent="0.2">
      <c r="A171" s="897" t="s">
        <v>521</v>
      </c>
      <c r="B171" s="897" t="s">
        <v>743</v>
      </c>
      <c r="C171" s="881">
        <v>39</v>
      </c>
      <c r="D171" s="881">
        <v>46</v>
      </c>
      <c r="E171" s="881">
        <v>50</v>
      </c>
      <c r="F171" s="881">
        <v>47</v>
      </c>
      <c r="G171" s="881">
        <v>53</v>
      </c>
      <c r="H171" s="881">
        <v>54</v>
      </c>
      <c r="I171" s="881">
        <v>44</v>
      </c>
      <c r="J171" s="881">
        <v>54</v>
      </c>
      <c r="K171" s="881">
        <v>67</v>
      </c>
      <c r="L171" s="881">
        <v>74</v>
      </c>
      <c r="M171" s="881">
        <v>82</v>
      </c>
      <c r="N171" s="881">
        <v>75</v>
      </c>
      <c r="O171" s="881">
        <v>61</v>
      </c>
      <c r="P171" s="881">
        <v>45</v>
      </c>
      <c r="Q171" s="881">
        <v>41</v>
      </c>
      <c r="R171" s="881">
        <v>30</v>
      </c>
      <c r="S171" s="881">
        <v>64</v>
      </c>
      <c r="T171" s="881">
        <v>926</v>
      </c>
      <c r="U171" s="898" t="s">
        <v>744</v>
      </c>
    </row>
    <row r="172" spans="1:21" s="173" customFormat="1" ht="12.75" customHeight="1" x14ac:dyDescent="0.2">
      <c r="A172" s="897" t="s">
        <v>522</v>
      </c>
      <c r="B172" s="897" t="s">
        <v>745</v>
      </c>
      <c r="C172" s="881">
        <v>29</v>
      </c>
      <c r="D172" s="881">
        <v>19</v>
      </c>
      <c r="E172" s="881">
        <v>20</v>
      </c>
      <c r="F172" s="881">
        <v>22</v>
      </c>
      <c r="G172" s="881">
        <v>21</v>
      </c>
      <c r="H172" s="881">
        <v>19</v>
      </c>
      <c r="I172" s="881">
        <v>27</v>
      </c>
      <c r="J172" s="881">
        <v>29</v>
      </c>
      <c r="K172" s="881">
        <v>23</v>
      </c>
      <c r="L172" s="881">
        <v>35</v>
      </c>
      <c r="M172" s="881">
        <v>30</v>
      </c>
      <c r="N172" s="881">
        <v>30</v>
      </c>
      <c r="O172" s="881">
        <v>43</v>
      </c>
      <c r="P172" s="881">
        <v>35</v>
      </c>
      <c r="Q172" s="881">
        <v>20</v>
      </c>
      <c r="R172" s="881">
        <v>17</v>
      </c>
      <c r="S172" s="881">
        <v>26</v>
      </c>
      <c r="T172" s="881">
        <v>445</v>
      </c>
      <c r="U172" s="898" t="s">
        <v>746</v>
      </c>
    </row>
    <row r="173" spans="1:21" s="173" customFormat="1" ht="12.75" customHeight="1" x14ac:dyDescent="0.2">
      <c r="A173" s="897" t="s">
        <v>523</v>
      </c>
      <c r="B173" s="897" t="s">
        <v>747</v>
      </c>
      <c r="C173" s="881">
        <v>138</v>
      </c>
      <c r="D173" s="881">
        <v>136</v>
      </c>
      <c r="E173" s="881">
        <v>127</v>
      </c>
      <c r="F173" s="881">
        <v>124</v>
      </c>
      <c r="G173" s="881">
        <v>139</v>
      </c>
      <c r="H173" s="881">
        <v>161</v>
      </c>
      <c r="I173" s="881">
        <v>169</v>
      </c>
      <c r="J173" s="881">
        <v>193</v>
      </c>
      <c r="K173" s="881">
        <v>141</v>
      </c>
      <c r="L173" s="881">
        <v>180</v>
      </c>
      <c r="M173" s="881">
        <v>221</v>
      </c>
      <c r="N173" s="881">
        <v>228</v>
      </c>
      <c r="O173" s="881">
        <v>190</v>
      </c>
      <c r="P173" s="881">
        <v>111</v>
      </c>
      <c r="Q173" s="881">
        <v>89</v>
      </c>
      <c r="R173" s="881">
        <v>99</v>
      </c>
      <c r="S173" s="881">
        <v>192</v>
      </c>
      <c r="T173" s="881">
        <v>2638</v>
      </c>
      <c r="U173" s="898" t="s">
        <v>748</v>
      </c>
    </row>
    <row r="174" spans="1:21" s="173" customFormat="1" ht="12.75" customHeight="1" x14ac:dyDescent="0.2">
      <c r="A174" s="897" t="s">
        <v>524</v>
      </c>
      <c r="B174" s="897" t="s">
        <v>749</v>
      </c>
      <c r="C174" s="881">
        <v>129</v>
      </c>
      <c r="D174" s="881">
        <v>148</v>
      </c>
      <c r="E174" s="881">
        <v>112</v>
      </c>
      <c r="F174" s="881">
        <v>133</v>
      </c>
      <c r="G174" s="881">
        <v>129</v>
      </c>
      <c r="H174" s="881">
        <v>128</v>
      </c>
      <c r="I174" s="881">
        <v>129</v>
      </c>
      <c r="J174" s="881">
        <v>165</v>
      </c>
      <c r="K174" s="881">
        <v>179</v>
      </c>
      <c r="L174" s="881">
        <v>202</v>
      </c>
      <c r="M174" s="881">
        <v>224</v>
      </c>
      <c r="N174" s="881">
        <v>209</v>
      </c>
      <c r="O174" s="881">
        <v>168</v>
      </c>
      <c r="P174" s="881">
        <v>133</v>
      </c>
      <c r="Q174" s="881">
        <v>123</v>
      </c>
      <c r="R174" s="881">
        <v>116</v>
      </c>
      <c r="S174" s="881">
        <v>208</v>
      </c>
      <c r="T174" s="881">
        <v>2635</v>
      </c>
      <c r="U174" s="898" t="s">
        <v>750</v>
      </c>
    </row>
    <row r="175" spans="1:21" s="173" customFormat="1" ht="12.75" customHeight="1" x14ac:dyDescent="0.2">
      <c r="A175" s="897" t="s">
        <v>525</v>
      </c>
      <c r="B175" s="897" t="s">
        <v>751</v>
      </c>
      <c r="C175" s="881">
        <v>68</v>
      </c>
      <c r="D175" s="881">
        <v>76</v>
      </c>
      <c r="E175" s="881">
        <v>84</v>
      </c>
      <c r="F175" s="881">
        <v>91</v>
      </c>
      <c r="G175" s="881">
        <v>86</v>
      </c>
      <c r="H175" s="881">
        <v>70</v>
      </c>
      <c r="I175" s="881">
        <v>74</v>
      </c>
      <c r="J175" s="881">
        <v>92</v>
      </c>
      <c r="K175" s="881">
        <v>85</v>
      </c>
      <c r="L175" s="881">
        <v>114</v>
      </c>
      <c r="M175" s="881">
        <v>117</v>
      </c>
      <c r="N175" s="881">
        <v>95</v>
      </c>
      <c r="O175" s="881">
        <v>71</v>
      </c>
      <c r="P175" s="881">
        <v>57</v>
      </c>
      <c r="Q175" s="881">
        <v>60</v>
      </c>
      <c r="R175" s="881">
        <v>56</v>
      </c>
      <c r="S175" s="881">
        <v>87</v>
      </c>
      <c r="T175" s="881">
        <v>1383</v>
      </c>
      <c r="U175" s="898" t="s">
        <v>752</v>
      </c>
    </row>
    <row r="176" spans="1:21" s="173" customFormat="1" ht="12.75" customHeight="1" x14ac:dyDescent="0.2">
      <c r="A176" s="897" t="s">
        <v>526</v>
      </c>
      <c r="B176" s="897" t="s">
        <v>753</v>
      </c>
      <c r="C176" s="881">
        <v>419</v>
      </c>
      <c r="D176" s="881">
        <v>424</v>
      </c>
      <c r="E176" s="881">
        <v>446</v>
      </c>
      <c r="F176" s="881">
        <v>411</v>
      </c>
      <c r="G176" s="881">
        <v>468</v>
      </c>
      <c r="H176" s="881">
        <v>492</v>
      </c>
      <c r="I176" s="881">
        <v>546</v>
      </c>
      <c r="J176" s="881">
        <v>519</v>
      </c>
      <c r="K176" s="881">
        <v>584</v>
      </c>
      <c r="L176" s="881">
        <v>758</v>
      </c>
      <c r="M176" s="881">
        <v>737</v>
      </c>
      <c r="N176" s="881">
        <v>717</v>
      </c>
      <c r="O176" s="881">
        <v>580</v>
      </c>
      <c r="P176" s="881">
        <v>503</v>
      </c>
      <c r="Q176" s="881">
        <v>508</v>
      </c>
      <c r="R176" s="881">
        <v>387</v>
      </c>
      <c r="S176" s="881">
        <v>644</v>
      </c>
      <c r="T176" s="881">
        <v>9143</v>
      </c>
      <c r="U176" s="898" t="s">
        <v>754</v>
      </c>
    </row>
    <row r="177" spans="1:21" s="173" customFormat="1" ht="12.75" customHeight="1" x14ac:dyDescent="0.2">
      <c r="A177" s="897" t="s">
        <v>527</v>
      </c>
      <c r="B177" s="897" t="s">
        <v>755</v>
      </c>
      <c r="C177" s="881">
        <v>355</v>
      </c>
      <c r="D177" s="881">
        <v>353</v>
      </c>
      <c r="E177" s="881">
        <v>296</v>
      </c>
      <c r="F177" s="881">
        <v>294</v>
      </c>
      <c r="G177" s="881">
        <v>355</v>
      </c>
      <c r="H177" s="881">
        <v>348</v>
      </c>
      <c r="I177" s="881">
        <v>406</v>
      </c>
      <c r="J177" s="881">
        <v>434</v>
      </c>
      <c r="K177" s="881">
        <v>440</v>
      </c>
      <c r="L177" s="881">
        <v>486</v>
      </c>
      <c r="M177" s="881">
        <v>499</v>
      </c>
      <c r="N177" s="881">
        <v>475</v>
      </c>
      <c r="O177" s="881">
        <v>402</v>
      </c>
      <c r="P177" s="881">
        <v>322</v>
      </c>
      <c r="Q177" s="881">
        <v>288</v>
      </c>
      <c r="R177" s="881">
        <v>270</v>
      </c>
      <c r="S177" s="881">
        <v>435</v>
      </c>
      <c r="T177" s="881">
        <v>6458</v>
      </c>
      <c r="U177" s="898" t="s">
        <v>755</v>
      </c>
    </row>
    <row r="178" spans="1:21" s="173" customFormat="1" ht="12.75" customHeight="1" x14ac:dyDescent="0.2">
      <c r="A178" s="897" t="s">
        <v>528</v>
      </c>
      <c r="B178" s="897" t="s">
        <v>756</v>
      </c>
      <c r="C178" s="881">
        <v>109</v>
      </c>
      <c r="D178" s="881">
        <v>129</v>
      </c>
      <c r="E178" s="881">
        <v>131</v>
      </c>
      <c r="F178" s="881">
        <v>92</v>
      </c>
      <c r="G178" s="881">
        <v>121</v>
      </c>
      <c r="H178" s="881">
        <v>116</v>
      </c>
      <c r="I178" s="881">
        <v>89</v>
      </c>
      <c r="J178" s="881">
        <v>169</v>
      </c>
      <c r="K178" s="881">
        <v>145</v>
      </c>
      <c r="L178" s="881">
        <v>128</v>
      </c>
      <c r="M178" s="881">
        <v>154</v>
      </c>
      <c r="N178" s="881">
        <v>147</v>
      </c>
      <c r="O178" s="881">
        <v>117</v>
      </c>
      <c r="P178" s="881">
        <v>86</v>
      </c>
      <c r="Q178" s="881">
        <v>89</v>
      </c>
      <c r="R178" s="881">
        <v>76</v>
      </c>
      <c r="S178" s="881">
        <v>158</v>
      </c>
      <c r="T178" s="881">
        <v>2056</v>
      </c>
      <c r="U178" s="898" t="s">
        <v>757</v>
      </c>
    </row>
    <row r="179" spans="1:21" s="173" customFormat="1" ht="12.75" customHeight="1" x14ac:dyDescent="0.2">
      <c r="A179" s="897" t="s">
        <v>529</v>
      </c>
      <c r="B179" s="897" t="s">
        <v>758</v>
      </c>
      <c r="C179" s="881">
        <v>3</v>
      </c>
      <c r="D179" s="881">
        <v>4</v>
      </c>
      <c r="E179" s="881">
        <v>5</v>
      </c>
      <c r="F179" s="881">
        <v>12</v>
      </c>
      <c r="G179" s="881">
        <v>19</v>
      </c>
      <c r="H179" s="881">
        <v>10</v>
      </c>
      <c r="I179" s="881">
        <v>7</v>
      </c>
      <c r="J179" s="881">
        <v>5</v>
      </c>
      <c r="K179" s="881">
        <v>9</v>
      </c>
      <c r="L179" s="881">
        <v>15</v>
      </c>
      <c r="M179" s="881">
        <v>18</v>
      </c>
      <c r="N179" s="881">
        <v>11</v>
      </c>
      <c r="O179" s="881">
        <v>6</v>
      </c>
      <c r="P179" s="881">
        <v>2</v>
      </c>
      <c r="Q179" s="881">
        <v>6</v>
      </c>
      <c r="R179" s="881">
        <v>2</v>
      </c>
      <c r="S179" s="881">
        <v>17</v>
      </c>
      <c r="T179" s="881">
        <v>151</v>
      </c>
      <c r="U179" s="898" t="s">
        <v>759</v>
      </c>
    </row>
    <row r="180" spans="1:21" s="173" customFormat="1" ht="12.75" customHeight="1" x14ac:dyDescent="0.2">
      <c r="A180" s="897" t="s">
        <v>530</v>
      </c>
      <c r="B180" s="897" t="s">
        <v>760</v>
      </c>
      <c r="C180" s="881">
        <v>41</v>
      </c>
      <c r="D180" s="881">
        <v>39</v>
      </c>
      <c r="E180" s="881">
        <v>51</v>
      </c>
      <c r="F180" s="881">
        <v>49</v>
      </c>
      <c r="G180" s="881">
        <v>48</v>
      </c>
      <c r="H180" s="881">
        <v>47</v>
      </c>
      <c r="I180" s="881">
        <v>44</v>
      </c>
      <c r="J180" s="881">
        <v>48</v>
      </c>
      <c r="K180" s="881">
        <v>55</v>
      </c>
      <c r="L180" s="881">
        <v>54</v>
      </c>
      <c r="M180" s="881">
        <v>71</v>
      </c>
      <c r="N180" s="881">
        <v>49</v>
      </c>
      <c r="O180" s="881">
        <v>52</v>
      </c>
      <c r="P180" s="881">
        <v>31</v>
      </c>
      <c r="Q180" s="881">
        <v>30</v>
      </c>
      <c r="R180" s="881">
        <v>22</v>
      </c>
      <c r="S180" s="881">
        <v>47</v>
      </c>
      <c r="T180" s="881">
        <v>778</v>
      </c>
      <c r="U180" s="898" t="s">
        <v>761</v>
      </c>
    </row>
    <row r="181" spans="1:21" s="173" customFormat="1" ht="12.75" customHeight="1" x14ac:dyDescent="0.2">
      <c r="A181" s="897" t="s">
        <v>531</v>
      </c>
      <c r="B181" s="897" t="s">
        <v>762</v>
      </c>
      <c r="C181" s="881">
        <v>33</v>
      </c>
      <c r="D181" s="881">
        <v>40</v>
      </c>
      <c r="E181" s="881">
        <v>31</v>
      </c>
      <c r="F181" s="881">
        <v>36</v>
      </c>
      <c r="G181" s="881">
        <v>40</v>
      </c>
      <c r="H181" s="881">
        <v>37</v>
      </c>
      <c r="I181" s="881">
        <v>41</v>
      </c>
      <c r="J181" s="881">
        <v>43</v>
      </c>
      <c r="K181" s="881">
        <v>48</v>
      </c>
      <c r="L181" s="881">
        <v>35</v>
      </c>
      <c r="M181" s="881">
        <v>57</v>
      </c>
      <c r="N181" s="881">
        <v>47</v>
      </c>
      <c r="O181" s="881">
        <v>41</v>
      </c>
      <c r="P181" s="881">
        <v>33</v>
      </c>
      <c r="Q181" s="881">
        <v>25</v>
      </c>
      <c r="R181" s="881">
        <v>24</v>
      </c>
      <c r="S181" s="881">
        <v>45</v>
      </c>
      <c r="T181" s="881">
        <v>656</v>
      </c>
      <c r="U181" s="898" t="s">
        <v>763</v>
      </c>
    </row>
    <row r="182" spans="1:21" s="173" customFormat="1" ht="12.75" customHeight="1" x14ac:dyDescent="0.2">
      <c r="A182" s="897" t="s">
        <v>532</v>
      </c>
      <c r="B182" s="897" t="s">
        <v>764</v>
      </c>
      <c r="C182" s="881">
        <v>149</v>
      </c>
      <c r="D182" s="881">
        <v>125</v>
      </c>
      <c r="E182" s="881">
        <v>136</v>
      </c>
      <c r="F182" s="881">
        <v>129</v>
      </c>
      <c r="G182" s="881">
        <v>165</v>
      </c>
      <c r="H182" s="881">
        <v>188</v>
      </c>
      <c r="I182" s="881">
        <v>148</v>
      </c>
      <c r="J182" s="881">
        <v>164</v>
      </c>
      <c r="K182" s="881">
        <v>151</v>
      </c>
      <c r="L182" s="881">
        <v>195</v>
      </c>
      <c r="M182" s="881">
        <v>209</v>
      </c>
      <c r="N182" s="881">
        <v>201</v>
      </c>
      <c r="O182" s="881">
        <v>151</v>
      </c>
      <c r="P182" s="881">
        <v>117</v>
      </c>
      <c r="Q182" s="881">
        <v>103</v>
      </c>
      <c r="R182" s="881">
        <v>85</v>
      </c>
      <c r="S182" s="881">
        <v>171</v>
      </c>
      <c r="T182" s="881">
        <v>2587</v>
      </c>
      <c r="U182" s="898" t="s">
        <v>765</v>
      </c>
    </row>
    <row r="183" spans="1:21" s="173" customFormat="1" ht="12.75" customHeight="1" x14ac:dyDescent="0.2">
      <c r="A183" s="897" t="s">
        <v>533</v>
      </c>
      <c r="B183" s="897" t="s">
        <v>766</v>
      </c>
      <c r="C183" s="881">
        <v>90</v>
      </c>
      <c r="D183" s="881">
        <v>100</v>
      </c>
      <c r="E183" s="881">
        <v>81</v>
      </c>
      <c r="F183" s="881">
        <v>94</v>
      </c>
      <c r="G183" s="881">
        <v>79</v>
      </c>
      <c r="H183" s="881">
        <v>81</v>
      </c>
      <c r="I183" s="881">
        <v>78</v>
      </c>
      <c r="J183" s="881">
        <v>97</v>
      </c>
      <c r="K183" s="881">
        <v>109</v>
      </c>
      <c r="L183" s="881">
        <v>149</v>
      </c>
      <c r="M183" s="881">
        <v>96</v>
      </c>
      <c r="N183" s="881">
        <v>96</v>
      </c>
      <c r="O183" s="881">
        <v>77</v>
      </c>
      <c r="P183" s="881">
        <v>76</v>
      </c>
      <c r="Q183" s="881">
        <v>65</v>
      </c>
      <c r="R183" s="881">
        <v>65</v>
      </c>
      <c r="S183" s="881">
        <v>120</v>
      </c>
      <c r="T183" s="881">
        <v>1553</v>
      </c>
      <c r="U183" s="898" t="s">
        <v>767</v>
      </c>
    </row>
    <row r="184" spans="1:21" s="173" customFormat="1" ht="12.75" customHeight="1" x14ac:dyDescent="0.2">
      <c r="A184" s="897" t="s">
        <v>534</v>
      </c>
      <c r="B184" s="897" t="s">
        <v>768</v>
      </c>
      <c r="C184" s="881">
        <v>69</v>
      </c>
      <c r="D184" s="881">
        <v>57</v>
      </c>
      <c r="E184" s="881">
        <v>61</v>
      </c>
      <c r="F184" s="881">
        <v>77</v>
      </c>
      <c r="G184" s="881">
        <v>76</v>
      </c>
      <c r="H184" s="881">
        <v>80</v>
      </c>
      <c r="I184" s="881">
        <v>83</v>
      </c>
      <c r="J184" s="881">
        <v>91</v>
      </c>
      <c r="K184" s="881">
        <v>103</v>
      </c>
      <c r="L184" s="881">
        <v>95</v>
      </c>
      <c r="M184" s="881">
        <v>111</v>
      </c>
      <c r="N184" s="881">
        <v>103</v>
      </c>
      <c r="O184" s="881">
        <v>76</v>
      </c>
      <c r="P184" s="881">
        <v>66</v>
      </c>
      <c r="Q184" s="881">
        <v>70</v>
      </c>
      <c r="R184" s="881">
        <v>66</v>
      </c>
      <c r="S184" s="881">
        <v>116</v>
      </c>
      <c r="T184" s="881">
        <v>1400</v>
      </c>
      <c r="U184" s="898" t="s">
        <v>769</v>
      </c>
    </row>
    <row r="185" spans="1:21" s="173" customFormat="1" ht="12.75" customHeight="1" x14ac:dyDescent="0.2">
      <c r="A185" s="897" t="s">
        <v>535</v>
      </c>
      <c r="B185" s="897" t="s">
        <v>770</v>
      </c>
      <c r="C185" s="881">
        <v>16</v>
      </c>
      <c r="D185" s="881">
        <v>20</v>
      </c>
      <c r="E185" s="881">
        <v>11</v>
      </c>
      <c r="F185" s="881">
        <v>23</v>
      </c>
      <c r="G185" s="881">
        <v>25</v>
      </c>
      <c r="H185" s="881">
        <v>24</v>
      </c>
      <c r="I185" s="881">
        <v>19</v>
      </c>
      <c r="J185" s="881">
        <v>21</v>
      </c>
      <c r="K185" s="881">
        <v>21</v>
      </c>
      <c r="L185" s="881">
        <v>33</v>
      </c>
      <c r="M185" s="881">
        <v>33</v>
      </c>
      <c r="N185" s="881">
        <v>32</v>
      </c>
      <c r="O185" s="881">
        <v>22</v>
      </c>
      <c r="P185" s="881">
        <v>23</v>
      </c>
      <c r="Q185" s="881">
        <v>12</v>
      </c>
      <c r="R185" s="881">
        <v>14</v>
      </c>
      <c r="S185" s="881">
        <v>27</v>
      </c>
      <c r="T185" s="881">
        <v>376</v>
      </c>
      <c r="U185" s="898" t="s">
        <v>771</v>
      </c>
    </row>
    <row r="186" spans="1:21" s="173" customFormat="1" ht="12.75" customHeight="1" x14ac:dyDescent="0.2">
      <c r="A186" s="897" t="s">
        <v>536</v>
      </c>
      <c r="B186" s="897" t="s">
        <v>774</v>
      </c>
      <c r="C186" s="881">
        <v>48</v>
      </c>
      <c r="D186" s="881">
        <v>48</v>
      </c>
      <c r="E186" s="881">
        <v>62</v>
      </c>
      <c r="F186" s="881">
        <v>56</v>
      </c>
      <c r="G186" s="881">
        <v>56</v>
      </c>
      <c r="H186" s="881">
        <v>42</v>
      </c>
      <c r="I186" s="881">
        <v>32</v>
      </c>
      <c r="J186" s="881">
        <v>40</v>
      </c>
      <c r="K186" s="881">
        <v>70</v>
      </c>
      <c r="L186" s="881">
        <v>72</v>
      </c>
      <c r="M186" s="881">
        <v>64</v>
      </c>
      <c r="N186" s="881">
        <v>54</v>
      </c>
      <c r="O186" s="881">
        <v>35</v>
      </c>
      <c r="P186" s="881">
        <v>30</v>
      </c>
      <c r="Q186" s="881">
        <v>28</v>
      </c>
      <c r="R186" s="881">
        <v>30</v>
      </c>
      <c r="S186" s="881">
        <v>46</v>
      </c>
      <c r="T186" s="881">
        <v>813</v>
      </c>
      <c r="U186" s="898" t="s">
        <v>775</v>
      </c>
    </row>
    <row r="187" spans="1:21" s="173" customFormat="1" ht="12.75" customHeight="1" x14ac:dyDescent="0.2">
      <c r="A187" s="897" t="s">
        <v>537</v>
      </c>
      <c r="B187" s="897" t="s">
        <v>776</v>
      </c>
      <c r="C187" s="881">
        <v>906</v>
      </c>
      <c r="D187" s="881">
        <v>996</v>
      </c>
      <c r="E187" s="881">
        <v>1046</v>
      </c>
      <c r="F187" s="881">
        <v>971</v>
      </c>
      <c r="G187" s="881">
        <v>995</v>
      </c>
      <c r="H187" s="881">
        <v>1031</v>
      </c>
      <c r="I187" s="881">
        <v>1130</v>
      </c>
      <c r="J187" s="881">
        <v>1266</v>
      </c>
      <c r="K187" s="881">
        <v>1351</v>
      </c>
      <c r="L187" s="881">
        <v>1598</v>
      </c>
      <c r="M187" s="881">
        <v>1754</v>
      </c>
      <c r="N187" s="881">
        <v>1601</v>
      </c>
      <c r="O187" s="881">
        <v>1273</v>
      </c>
      <c r="P187" s="881">
        <v>1168</v>
      </c>
      <c r="Q187" s="881">
        <v>1278</v>
      </c>
      <c r="R187" s="881">
        <v>1153</v>
      </c>
      <c r="S187" s="881">
        <v>1887</v>
      </c>
      <c r="T187" s="881">
        <v>21404</v>
      </c>
      <c r="U187" s="898" t="s">
        <v>777</v>
      </c>
    </row>
    <row r="188" spans="1:21" s="173" customFormat="1" ht="12.75" customHeight="1" x14ac:dyDescent="0.2">
      <c r="A188" s="897" t="s">
        <v>538</v>
      </c>
      <c r="B188" s="897" t="s">
        <v>778</v>
      </c>
      <c r="C188" s="881">
        <v>64</v>
      </c>
      <c r="D188" s="881">
        <v>78</v>
      </c>
      <c r="E188" s="881">
        <v>96</v>
      </c>
      <c r="F188" s="881">
        <v>112</v>
      </c>
      <c r="G188" s="881">
        <v>83</v>
      </c>
      <c r="H188" s="881">
        <v>78</v>
      </c>
      <c r="I188" s="881">
        <v>80</v>
      </c>
      <c r="J188" s="881">
        <v>82</v>
      </c>
      <c r="K188" s="881">
        <v>95</v>
      </c>
      <c r="L188" s="881">
        <v>111</v>
      </c>
      <c r="M188" s="881">
        <v>116</v>
      </c>
      <c r="N188" s="881">
        <v>97</v>
      </c>
      <c r="O188" s="881">
        <v>95</v>
      </c>
      <c r="P188" s="881">
        <v>56</v>
      </c>
      <c r="Q188" s="881">
        <v>59</v>
      </c>
      <c r="R188" s="881">
        <v>60</v>
      </c>
      <c r="S188" s="881">
        <v>106</v>
      </c>
      <c r="T188" s="881">
        <v>1468</v>
      </c>
      <c r="U188" s="898" t="s">
        <v>779</v>
      </c>
    </row>
    <row r="189" spans="1:21" s="173" customFormat="1" ht="12.75" customHeight="1" x14ac:dyDescent="0.2">
      <c r="A189" s="897" t="s">
        <v>539</v>
      </c>
      <c r="B189" s="897" t="s">
        <v>780</v>
      </c>
      <c r="C189" s="881">
        <v>58</v>
      </c>
      <c r="D189" s="881">
        <v>31</v>
      </c>
      <c r="E189" s="881">
        <v>39</v>
      </c>
      <c r="F189" s="881">
        <v>40</v>
      </c>
      <c r="G189" s="881">
        <v>53</v>
      </c>
      <c r="H189" s="881">
        <v>45</v>
      </c>
      <c r="I189" s="881">
        <v>71</v>
      </c>
      <c r="J189" s="881">
        <v>47</v>
      </c>
      <c r="K189" s="881">
        <v>30</v>
      </c>
      <c r="L189" s="881">
        <v>61</v>
      </c>
      <c r="M189" s="881">
        <v>81</v>
      </c>
      <c r="N189" s="881">
        <v>74</v>
      </c>
      <c r="O189" s="881">
        <v>63</v>
      </c>
      <c r="P189" s="881">
        <v>43</v>
      </c>
      <c r="Q189" s="881">
        <v>28</v>
      </c>
      <c r="R189" s="881">
        <v>28</v>
      </c>
      <c r="S189" s="881">
        <v>86</v>
      </c>
      <c r="T189" s="881">
        <v>878</v>
      </c>
      <c r="U189" s="898" t="s">
        <v>781</v>
      </c>
    </row>
    <row r="190" spans="1:21" s="173" customFormat="1" ht="12.75" customHeight="1" x14ac:dyDescent="0.2">
      <c r="A190" s="897" t="s">
        <v>540</v>
      </c>
      <c r="B190" s="897" t="s">
        <v>782</v>
      </c>
      <c r="C190" s="881">
        <v>60</v>
      </c>
      <c r="D190" s="881">
        <v>60</v>
      </c>
      <c r="E190" s="881">
        <v>51</v>
      </c>
      <c r="F190" s="881">
        <v>75</v>
      </c>
      <c r="G190" s="881">
        <v>63</v>
      </c>
      <c r="H190" s="881">
        <v>49</v>
      </c>
      <c r="I190" s="881">
        <v>56</v>
      </c>
      <c r="J190" s="881">
        <v>65</v>
      </c>
      <c r="K190" s="881">
        <v>52</v>
      </c>
      <c r="L190" s="881">
        <v>73</v>
      </c>
      <c r="M190" s="881">
        <v>72</v>
      </c>
      <c r="N190" s="881">
        <v>63</v>
      </c>
      <c r="O190" s="881">
        <v>48</v>
      </c>
      <c r="P190" s="881">
        <v>35</v>
      </c>
      <c r="Q190" s="881">
        <v>41</v>
      </c>
      <c r="R190" s="881">
        <v>45</v>
      </c>
      <c r="S190" s="881">
        <v>65</v>
      </c>
      <c r="T190" s="881">
        <v>973</v>
      </c>
      <c r="U190" s="898" t="s">
        <v>783</v>
      </c>
    </row>
    <row r="191" spans="1:21" s="173" customFormat="1" ht="12.75" customHeight="1" x14ac:dyDescent="0.2">
      <c r="A191" s="897" t="s">
        <v>541</v>
      </c>
      <c r="B191" s="897" t="s">
        <v>784</v>
      </c>
      <c r="C191" s="881">
        <v>43</v>
      </c>
      <c r="D191" s="881">
        <v>56</v>
      </c>
      <c r="E191" s="881">
        <v>43</v>
      </c>
      <c r="F191" s="881">
        <v>56</v>
      </c>
      <c r="G191" s="881">
        <v>54</v>
      </c>
      <c r="H191" s="881">
        <v>48</v>
      </c>
      <c r="I191" s="881">
        <v>57</v>
      </c>
      <c r="J191" s="881">
        <v>62</v>
      </c>
      <c r="K191" s="881">
        <v>68</v>
      </c>
      <c r="L191" s="881">
        <v>81</v>
      </c>
      <c r="M191" s="881">
        <v>85</v>
      </c>
      <c r="N191" s="881">
        <v>91</v>
      </c>
      <c r="O191" s="881">
        <v>56</v>
      </c>
      <c r="P191" s="881">
        <v>42</v>
      </c>
      <c r="Q191" s="881">
        <v>47</v>
      </c>
      <c r="R191" s="881">
        <v>41</v>
      </c>
      <c r="S191" s="881">
        <v>78</v>
      </c>
      <c r="T191" s="881">
        <v>1008</v>
      </c>
      <c r="U191" s="898" t="s">
        <v>785</v>
      </c>
    </row>
    <row r="192" spans="1:21" s="173" customFormat="1" ht="12.75" customHeight="1" x14ac:dyDescent="0.2">
      <c r="A192" s="897" t="s">
        <v>542</v>
      </c>
      <c r="B192" s="897" t="s">
        <v>786</v>
      </c>
      <c r="C192" s="881">
        <v>153</v>
      </c>
      <c r="D192" s="881">
        <v>143</v>
      </c>
      <c r="E192" s="881">
        <v>140</v>
      </c>
      <c r="F192" s="881">
        <v>141</v>
      </c>
      <c r="G192" s="881">
        <v>159</v>
      </c>
      <c r="H192" s="881">
        <v>188</v>
      </c>
      <c r="I192" s="881">
        <v>191</v>
      </c>
      <c r="J192" s="881">
        <v>191</v>
      </c>
      <c r="K192" s="881">
        <v>206</v>
      </c>
      <c r="L192" s="881">
        <v>252</v>
      </c>
      <c r="M192" s="881">
        <v>229</v>
      </c>
      <c r="N192" s="881">
        <v>233</v>
      </c>
      <c r="O192" s="881">
        <v>191</v>
      </c>
      <c r="P192" s="881">
        <v>154</v>
      </c>
      <c r="Q192" s="881">
        <v>119</v>
      </c>
      <c r="R192" s="881">
        <v>120</v>
      </c>
      <c r="S192" s="881">
        <v>164</v>
      </c>
      <c r="T192" s="881">
        <v>2974</v>
      </c>
      <c r="U192" s="898" t="s">
        <v>787</v>
      </c>
    </row>
    <row r="193" spans="1:21" s="173" customFormat="1" ht="12.75" customHeight="1" x14ac:dyDescent="0.2">
      <c r="A193" s="897" t="s">
        <v>543</v>
      </c>
      <c r="B193" s="897" t="s">
        <v>788</v>
      </c>
      <c r="C193" s="881">
        <v>127</v>
      </c>
      <c r="D193" s="881">
        <v>105</v>
      </c>
      <c r="E193" s="881">
        <v>87</v>
      </c>
      <c r="F193" s="881">
        <v>76</v>
      </c>
      <c r="G193" s="881">
        <v>96</v>
      </c>
      <c r="H193" s="881">
        <v>101</v>
      </c>
      <c r="I193" s="881">
        <v>119</v>
      </c>
      <c r="J193" s="881">
        <v>117</v>
      </c>
      <c r="K193" s="881">
        <v>108</v>
      </c>
      <c r="L193" s="881">
        <v>128</v>
      </c>
      <c r="M193" s="881">
        <v>117</v>
      </c>
      <c r="N193" s="881">
        <v>140</v>
      </c>
      <c r="O193" s="881">
        <v>104</v>
      </c>
      <c r="P193" s="881">
        <v>70</v>
      </c>
      <c r="Q193" s="881">
        <v>63</v>
      </c>
      <c r="R193" s="881">
        <v>37</v>
      </c>
      <c r="S193" s="881">
        <v>56</v>
      </c>
      <c r="T193" s="881">
        <v>1651</v>
      </c>
      <c r="U193" s="898" t="s">
        <v>789</v>
      </c>
    </row>
    <row r="194" spans="1:21" s="173" customFormat="1" ht="12.75" customHeight="1" x14ac:dyDescent="0.2">
      <c r="A194" s="897" t="s">
        <v>544</v>
      </c>
      <c r="B194" s="897" t="s">
        <v>790</v>
      </c>
      <c r="C194" s="881">
        <v>62</v>
      </c>
      <c r="D194" s="881">
        <v>39</v>
      </c>
      <c r="E194" s="881">
        <v>35</v>
      </c>
      <c r="F194" s="881">
        <v>42</v>
      </c>
      <c r="G194" s="881">
        <v>49</v>
      </c>
      <c r="H194" s="881">
        <v>66</v>
      </c>
      <c r="I194" s="881">
        <v>63</v>
      </c>
      <c r="J194" s="881">
        <v>56</v>
      </c>
      <c r="K194" s="881">
        <v>59</v>
      </c>
      <c r="L194" s="881">
        <v>82</v>
      </c>
      <c r="M194" s="881">
        <v>81</v>
      </c>
      <c r="N194" s="881">
        <v>66</v>
      </c>
      <c r="O194" s="881">
        <v>59</v>
      </c>
      <c r="P194" s="881">
        <v>52</v>
      </c>
      <c r="Q194" s="881">
        <v>45</v>
      </c>
      <c r="R194" s="881">
        <v>38</v>
      </c>
      <c r="S194" s="881">
        <v>77</v>
      </c>
      <c r="T194" s="881">
        <v>971</v>
      </c>
      <c r="U194" s="898" t="s">
        <v>791</v>
      </c>
    </row>
    <row r="195" spans="1:21" s="173" customFormat="1" ht="12.75" customHeight="1" x14ac:dyDescent="0.2">
      <c r="A195" s="897" t="s">
        <v>545</v>
      </c>
      <c r="B195" s="897" t="s">
        <v>792</v>
      </c>
      <c r="C195" s="881">
        <v>100</v>
      </c>
      <c r="D195" s="881">
        <v>75</v>
      </c>
      <c r="E195" s="881">
        <v>95</v>
      </c>
      <c r="F195" s="881">
        <v>139</v>
      </c>
      <c r="G195" s="881">
        <v>126</v>
      </c>
      <c r="H195" s="881">
        <v>118</v>
      </c>
      <c r="I195" s="881">
        <v>113</v>
      </c>
      <c r="J195" s="881">
        <v>124</v>
      </c>
      <c r="K195" s="881">
        <v>119</v>
      </c>
      <c r="L195" s="881">
        <v>140</v>
      </c>
      <c r="M195" s="881">
        <v>161</v>
      </c>
      <c r="N195" s="881">
        <v>134</v>
      </c>
      <c r="O195" s="881">
        <v>126</v>
      </c>
      <c r="P195" s="881">
        <v>97</v>
      </c>
      <c r="Q195" s="881">
        <v>82</v>
      </c>
      <c r="R195" s="881">
        <v>83</v>
      </c>
      <c r="S195" s="881">
        <v>122</v>
      </c>
      <c r="T195" s="881">
        <v>1954</v>
      </c>
      <c r="U195" s="898" t="s">
        <v>793</v>
      </c>
    </row>
    <row r="196" spans="1:21" s="173" customFormat="1" ht="12.75" customHeight="1" x14ac:dyDescent="0.2">
      <c r="A196" s="897" t="s">
        <v>546</v>
      </c>
      <c r="B196" s="897" t="s">
        <v>794</v>
      </c>
      <c r="C196" s="881">
        <v>96</v>
      </c>
      <c r="D196" s="881">
        <v>98</v>
      </c>
      <c r="E196" s="881">
        <v>104</v>
      </c>
      <c r="F196" s="881">
        <v>106</v>
      </c>
      <c r="G196" s="881">
        <v>116</v>
      </c>
      <c r="H196" s="881">
        <v>122</v>
      </c>
      <c r="I196" s="881">
        <v>110</v>
      </c>
      <c r="J196" s="881">
        <v>123</v>
      </c>
      <c r="K196" s="881">
        <v>128</v>
      </c>
      <c r="L196" s="881">
        <v>136</v>
      </c>
      <c r="M196" s="881">
        <v>170</v>
      </c>
      <c r="N196" s="881">
        <v>150</v>
      </c>
      <c r="O196" s="881">
        <v>134</v>
      </c>
      <c r="P196" s="881">
        <v>100</v>
      </c>
      <c r="Q196" s="881">
        <v>85</v>
      </c>
      <c r="R196" s="881">
        <v>70</v>
      </c>
      <c r="S196" s="881">
        <v>129</v>
      </c>
      <c r="T196" s="881">
        <v>1977</v>
      </c>
      <c r="U196" s="898" t="s">
        <v>795</v>
      </c>
    </row>
    <row r="197" spans="1:21" s="173" customFormat="1" ht="12.75" customHeight="1" x14ac:dyDescent="0.2">
      <c r="A197" s="897" t="s">
        <v>547</v>
      </c>
      <c r="B197" s="897" t="s">
        <v>797</v>
      </c>
      <c r="C197" s="881">
        <v>108</v>
      </c>
      <c r="D197" s="881">
        <v>102</v>
      </c>
      <c r="E197" s="881">
        <v>131</v>
      </c>
      <c r="F197" s="881">
        <v>147</v>
      </c>
      <c r="G197" s="881">
        <v>153</v>
      </c>
      <c r="H197" s="881">
        <v>161</v>
      </c>
      <c r="I197" s="881">
        <v>123</v>
      </c>
      <c r="J197" s="881">
        <v>127</v>
      </c>
      <c r="K197" s="881">
        <v>159</v>
      </c>
      <c r="L197" s="881">
        <v>162</v>
      </c>
      <c r="M197" s="881">
        <v>205</v>
      </c>
      <c r="N197" s="881">
        <v>174</v>
      </c>
      <c r="O197" s="881">
        <v>123</v>
      </c>
      <c r="P197" s="881">
        <v>136</v>
      </c>
      <c r="Q197" s="881">
        <v>121</v>
      </c>
      <c r="R197" s="881">
        <v>148</v>
      </c>
      <c r="S197" s="881">
        <v>168</v>
      </c>
      <c r="T197" s="881">
        <v>2448</v>
      </c>
      <c r="U197" s="898" t="s">
        <v>798</v>
      </c>
    </row>
    <row r="198" spans="1:21" s="173" customFormat="1" ht="12.75" customHeight="1" x14ac:dyDescent="0.2">
      <c r="A198" s="897" t="s">
        <v>548</v>
      </c>
      <c r="B198" s="897" t="s">
        <v>799</v>
      </c>
      <c r="C198" s="881">
        <v>93</v>
      </c>
      <c r="D198" s="881">
        <v>94</v>
      </c>
      <c r="E198" s="881">
        <v>90</v>
      </c>
      <c r="F198" s="881">
        <v>99</v>
      </c>
      <c r="G198" s="881">
        <v>100</v>
      </c>
      <c r="H198" s="881">
        <v>114</v>
      </c>
      <c r="I198" s="881">
        <v>127</v>
      </c>
      <c r="J198" s="881">
        <v>126</v>
      </c>
      <c r="K198" s="881">
        <v>114</v>
      </c>
      <c r="L198" s="881">
        <v>135</v>
      </c>
      <c r="M198" s="881">
        <v>167</v>
      </c>
      <c r="N198" s="881">
        <v>143</v>
      </c>
      <c r="O198" s="881">
        <v>131</v>
      </c>
      <c r="P198" s="881">
        <v>102</v>
      </c>
      <c r="Q198" s="881">
        <v>93</v>
      </c>
      <c r="R198" s="881">
        <v>89</v>
      </c>
      <c r="S198" s="881">
        <v>139</v>
      </c>
      <c r="T198" s="881">
        <v>1956</v>
      </c>
      <c r="U198" s="898" t="s">
        <v>800</v>
      </c>
    </row>
    <row r="199" spans="1:21" s="173" customFormat="1" ht="12.75" customHeight="1" x14ac:dyDescent="0.2">
      <c r="A199" s="897" t="s">
        <v>549</v>
      </c>
      <c r="B199" s="897" t="s">
        <v>801</v>
      </c>
      <c r="C199" s="881">
        <v>57</v>
      </c>
      <c r="D199" s="881">
        <v>42</v>
      </c>
      <c r="E199" s="881">
        <v>34</v>
      </c>
      <c r="F199" s="881">
        <v>48</v>
      </c>
      <c r="G199" s="881">
        <v>50</v>
      </c>
      <c r="H199" s="881">
        <v>40</v>
      </c>
      <c r="I199" s="881">
        <v>52</v>
      </c>
      <c r="J199" s="881">
        <v>60</v>
      </c>
      <c r="K199" s="881">
        <v>58</v>
      </c>
      <c r="L199" s="881">
        <v>67</v>
      </c>
      <c r="M199" s="881">
        <v>60</v>
      </c>
      <c r="N199" s="881">
        <v>63</v>
      </c>
      <c r="O199" s="881">
        <v>46</v>
      </c>
      <c r="P199" s="881">
        <v>39</v>
      </c>
      <c r="Q199" s="881">
        <v>29</v>
      </c>
      <c r="R199" s="881">
        <v>29</v>
      </c>
      <c r="S199" s="881">
        <v>36</v>
      </c>
      <c r="T199" s="881">
        <v>810</v>
      </c>
      <c r="U199" s="898" t="s">
        <v>802</v>
      </c>
    </row>
    <row r="200" spans="1:21" s="173" customFormat="1" ht="12.75" customHeight="1" x14ac:dyDescent="0.2">
      <c r="A200" s="897" t="s">
        <v>550</v>
      </c>
      <c r="B200" s="897" t="s">
        <v>803</v>
      </c>
      <c r="C200" s="881">
        <v>30</v>
      </c>
      <c r="D200" s="881">
        <v>19</v>
      </c>
      <c r="E200" s="881">
        <v>14</v>
      </c>
      <c r="F200" s="881">
        <v>17</v>
      </c>
      <c r="G200" s="881">
        <v>21</v>
      </c>
      <c r="H200" s="881">
        <v>26</v>
      </c>
      <c r="I200" s="881">
        <v>17</v>
      </c>
      <c r="J200" s="881">
        <v>21</v>
      </c>
      <c r="K200" s="881">
        <v>29</v>
      </c>
      <c r="L200" s="881">
        <v>33</v>
      </c>
      <c r="M200" s="881">
        <v>36</v>
      </c>
      <c r="N200" s="881">
        <v>30</v>
      </c>
      <c r="O200" s="881">
        <v>13</v>
      </c>
      <c r="P200" s="881">
        <v>19</v>
      </c>
      <c r="Q200" s="881">
        <v>11</v>
      </c>
      <c r="R200" s="881">
        <v>11</v>
      </c>
      <c r="S200" s="881">
        <v>16</v>
      </c>
      <c r="T200" s="881">
        <v>363</v>
      </c>
      <c r="U200" s="898" t="s">
        <v>803</v>
      </c>
    </row>
    <row r="201" spans="1:21" s="173" customFormat="1" ht="12.75" customHeight="1" x14ac:dyDescent="0.2">
      <c r="A201" s="897" t="s">
        <v>551</v>
      </c>
      <c r="B201" s="897" t="s">
        <v>804</v>
      </c>
      <c r="C201" s="881">
        <v>5</v>
      </c>
      <c r="D201" s="881">
        <v>2</v>
      </c>
      <c r="E201" s="881">
        <v>3</v>
      </c>
      <c r="F201" s="881">
        <v>6</v>
      </c>
      <c r="G201" s="881">
        <v>7</v>
      </c>
      <c r="H201" s="881">
        <v>11</v>
      </c>
      <c r="I201" s="881">
        <v>6</v>
      </c>
      <c r="J201" s="891" t="s">
        <v>961</v>
      </c>
      <c r="K201" s="881">
        <v>2</v>
      </c>
      <c r="L201" s="881">
        <v>7</v>
      </c>
      <c r="M201" s="881">
        <v>11</v>
      </c>
      <c r="N201" s="881">
        <v>5</v>
      </c>
      <c r="O201" s="881">
        <v>3</v>
      </c>
      <c r="P201" s="881">
        <v>1</v>
      </c>
      <c r="Q201" s="881">
        <v>3</v>
      </c>
      <c r="R201" s="881">
        <v>4</v>
      </c>
      <c r="S201" s="881">
        <v>12</v>
      </c>
      <c r="T201" s="881">
        <v>88</v>
      </c>
      <c r="U201" s="898" t="s">
        <v>805</v>
      </c>
    </row>
    <row r="202" spans="1:21" s="173" customFormat="1" ht="12.75" customHeight="1" x14ac:dyDescent="0.2">
      <c r="A202" s="897" t="s">
        <v>552</v>
      </c>
      <c r="B202" s="897" t="s">
        <v>806</v>
      </c>
      <c r="C202" s="881">
        <v>40</v>
      </c>
      <c r="D202" s="881">
        <v>56</v>
      </c>
      <c r="E202" s="881">
        <v>52</v>
      </c>
      <c r="F202" s="881">
        <v>48</v>
      </c>
      <c r="G202" s="881">
        <v>46</v>
      </c>
      <c r="H202" s="881">
        <v>45</v>
      </c>
      <c r="I202" s="881">
        <v>60</v>
      </c>
      <c r="J202" s="881">
        <v>70</v>
      </c>
      <c r="K202" s="881">
        <v>69</v>
      </c>
      <c r="L202" s="881">
        <v>81</v>
      </c>
      <c r="M202" s="881">
        <v>87</v>
      </c>
      <c r="N202" s="881">
        <v>80</v>
      </c>
      <c r="O202" s="881">
        <v>53</v>
      </c>
      <c r="P202" s="881">
        <v>55</v>
      </c>
      <c r="Q202" s="881">
        <v>45</v>
      </c>
      <c r="R202" s="881">
        <v>32</v>
      </c>
      <c r="S202" s="881">
        <v>71</v>
      </c>
      <c r="T202" s="881">
        <v>990</v>
      </c>
      <c r="U202" s="898" t="s">
        <v>807</v>
      </c>
    </row>
    <row r="203" spans="1:21" s="173" customFormat="1" ht="12.75" customHeight="1" x14ac:dyDescent="0.2">
      <c r="A203" s="897" t="s">
        <v>553</v>
      </c>
      <c r="B203" s="897" t="s">
        <v>808</v>
      </c>
      <c r="C203" s="881">
        <v>111</v>
      </c>
      <c r="D203" s="881">
        <v>108</v>
      </c>
      <c r="E203" s="881">
        <v>80</v>
      </c>
      <c r="F203" s="881">
        <v>85</v>
      </c>
      <c r="G203" s="881">
        <v>115</v>
      </c>
      <c r="H203" s="881">
        <v>100</v>
      </c>
      <c r="I203" s="881">
        <v>120</v>
      </c>
      <c r="J203" s="881">
        <v>123</v>
      </c>
      <c r="K203" s="881">
        <v>119</v>
      </c>
      <c r="L203" s="881">
        <v>131</v>
      </c>
      <c r="M203" s="881">
        <v>150</v>
      </c>
      <c r="N203" s="881">
        <v>129</v>
      </c>
      <c r="O203" s="881">
        <v>115</v>
      </c>
      <c r="P203" s="881">
        <v>95</v>
      </c>
      <c r="Q203" s="881">
        <v>74</v>
      </c>
      <c r="R203" s="881">
        <v>65</v>
      </c>
      <c r="S203" s="881">
        <v>128</v>
      </c>
      <c r="T203" s="881">
        <v>1848</v>
      </c>
      <c r="U203" s="898" t="s">
        <v>809</v>
      </c>
    </row>
    <row r="204" spans="1:21" s="173" customFormat="1" ht="12.75" customHeight="1" x14ac:dyDescent="0.2">
      <c r="A204" s="897" t="s">
        <v>554</v>
      </c>
      <c r="B204" s="897" t="s">
        <v>810</v>
      </c>
      <c r="C204" s="881">
        <v>11</v>
      </c>
      <c r="D204" s="881">
        <v>8</v>
      </c>
      <c r="E204" s="881">
        <v>14</v>
      </c>
      <c r="F204" s="881">
        <v>17</v>
      </c>
      <c r="G204" s="881">
        <v>18</v>
      </c>
      <c r="H204" s="881">
        <v>20</v>
      </c>
      <c r="I204" s="881">
        <v>13</v>
      </c>
      <c r="J204" s="881">
        <v>10</v>
      </c>
      <c r="K204" s="881">
        <v>14</v>
      </c>
      <c r="L204" s="881">
        <v>17</v>
      </c>
      <c r="M204" s="881">
        <v>13</v>
      </c>
      <c r="N204" s="881">
        <v>29</v>
      </c>
      <c r="O204" s="881">
        <v>13</v>
      </c>
      <c r="P204" s="881">
        <v>14</v>
      </c>
      <c r="Q204" s="881">
        <v>13</v>
      </c>
      <c r="R204" s="881">
        <v>13</v>
      </c>
      <c r="S204" s="881">
        <v>33</v>
      </c>
      <c r="T204" s="881">
        <v>270</v>
      </c>
      <c r="U204" s="898" t="s">
        <v>811</v>
      </c>
    </row>
    <row r="205" spans="1:21" s="173" customFormat="1" ht="12.75" customHeight="1" x14ac:dyDescent="0.2">
      <c r="A205" s="897" t="s">
        <v>555</v>
      </c>
      <c r="B205" s="897" t="s">
        <v>812</v>
      </c>
      <c r="C205" s="881">
        <v>5</v>
      </c>
      <c r="D205" s="881">
        <v>7</v>
      </c>
      <c r="E205" s="881">
        <v>4</v>
      </c>
      <c r="F205" s="881">
        <v>8</v>
      </c>
      <c r="G205" s="881">
        <v>5</v>
      </c>
      <c r="H205" s="881">
        <v>9</v>
      </c>
      <c r="I205" s="881">
        <v>6</v>
      </c>
      <c r="J205" s="881">
        <v>5</v>
      </c>
      <c r="K205" s="881">
        <v>5</v>
      </c>
      <c r="L205" s="881">
        <v>4</v>
      </c>
      <c r="M205" s="881">
        <v>10</v>
      </c>
      <c r="N205" s="881">
        <v>8</v>
      </c>
      <c r="O205" s="881">
        <v>12</v>
      </c>
      <c r="P205" s="881">
        <v>10</v>
      </c>
      <c r="Q205" s="881">
        <v>2</v>
      </c>
      <c r="R205" s="881">
        <v>2</v>
      </c>
      <c r="S205" s="881">
        <v>8</v>
      </c>
      <c r="T205" s="881">
        <v>110</v>
      </c>
      <c r="U205" s="898" t="s">
        <v>813</v>
      </c>
    </row>
    <row r="206" spans="1:21" s="173" customFormat="1" ht="12.75" customHeight="1" x14ac:dyDescent="0.2">
      <c r="A206" s="897" t="s">
        <v>556</v>
      </c>
      <c r="B206" s="897" t="s">
        <v>814</v>
      </c>
      <c r="C206" s="881">
        <v>143</v>
      </c>
      <c r="D206" s="881">
        <v>135</v>
      </c>
      <c r="E206" s="881">
        <v>114</v>
      </c>
      <c r="F206" s="881">
        <v>134</v>
      </c>
      <c r="G206" s="881">
        <v>129</v>
      </c>
      <c r="H206" s="881">
        <v>129</v>
      </c>
      <c r="I206" s="881">
        <v>131</v>
      </c>
      <c r="J206" s="881">
        <v>145</v>
      </c>
      <c r="K206" s="881">
        <v>128</v>
      </c>
      <c r="L206" s="881">
        <v>162</v>
      </c>
      <c r="M206" s="881">
        <v>210</v>
      </c>
      <c r="N206" s="881">
        <v>175</v>
      </c>
      <c r="O206" s="881">
        <v>107</v>
      </c>
      <c r="P206" s="881">
        <v>107</v>
      </c>
      <c r="Q206" s="881">
        <v>82</v>
      </c>
      <c r="R206" s="881">
        <v>67</v>
      </c>
      <c r="S206" s="881">
        <v>114</v>
      </c>
      <c r="T206" s="881">
        <v>2212</v>
      </c>
      <c r="U206" s="898" t="s">
        <v>815</v>
      </c>
    </row>
    <row r="207" spans="1:21" s="173" customFormat="1" ht="12.75" customHeight="1" x14ac:dyDescent="0.2">
      <c r="A207" s="897" t="s">
        <v>557</v>
      </c>
      <c r="B207" s="897" t="s">
        <v>816</v>
      </c>
      <c r="C207" s="881">
        <v>78</v>
      </c>
      <c r="D207" s="881">
        <v>81</v>
      </c>
      <c r="E207" s="881">
        <v>71</v>
      </c>
      <c r="F207" s="881">
        <v>101</v>
      </c>
      <c r="G207" s="881">
        <v>100</v>
      </c>
      <c r="H207" s="881">
        <v>79</v>
      </c>
      <c r="I207" s="881">
        <v>73</v>
      </c>
      <c r="J207" s="881">
        <v>88</v>
      </c>
      <c r="K207" s="881">
        <v>84</v>
      </c>
      <c r="L207" s="881">
        <v>108</v>
      </c>
      <c r="M207" s="881">
        <v>132</v>
      </c>
      <c r="N207" s="881">
        <v>115</v>
      </c>
      <c r="O207" s="881">
        <v>83</v>
      </c>
      <c r="P207" s="881">
        <v>62</v>
      </c>
      <c r="Q207" s="881">
        <v>56</v>
      </c>
      <c r="R207" s="881">
        <v>48</v>
      </c>
      <c r="S207" s="881">
        <v>99</v>
      </c>
      <c r="T207" s="881">
        <v>1458</v>
      </c>
      <c r="U207" s="898" t="s">
        <v>817</v>
      </c>
    </row>
    <row r="208" spans="1:21" s="173" customFormat="1" ht="12.75" customHeight="1" x14ac:dyDescent="0.2">
      <c r="A208" s="897" t="s">
        <v>558</v>
      </c>
      <c r="B208" s="897" t="s">
        <v>818</v>
      </c>
      <c r="C208" s="881">
        <v>222</v>
      </c>
      <c r="D208" s="881">
        <v>215</v>
      </c>
      <c r="E208" s="881">
        <v>228</v>
      </c>
      <c r="F208" s="881">
        <v>243</v>
      </c>
      <c r="G208" s="881">
        <v>265</v>
      </c>
      <c r="H208" s="881">
        <v>244</v>
      </c>
      <c r="I208" s="881">
        <v>239</v>
      </c>
      <c r="J208" s="881">
        <v>248</v>
      </c>
      <c r="K208" s="881">
        <v>241</v>
      </c>
      <c r="L208" s="881">
        <v>288</v>
      </c>
      <c r="M208" s="881">
        <v>308</v>
      </c>
      <c r="N208" s="881">
        <v>277</v>
      </c>
      <c r="O208" s="881">
        <v>238</v>
      </c>
      <c r="P208" s="881">
        <v>181</v>
      </c>
      <c r="Q208" s="881">
        <v>184</v>
      </c>
      <c r="R208" s="881">
        <v>164</v>
      </c>
      <c r="S208" s="881">
        <v>237</v>
      </c>
      <c r="T208" s="881">
        <v>4022</v>
      </c>
      <c r="U208" s="898" t="s">
        <v>819</v>
      </c>
    </row>
    <row r="209" spans="1:21" s="173" customFormat="1" ht="12.75" customHeight="1" x14ac:dyDescent="0.2">
      <c r="A209" s="897" t="s">
        <v>559</v>
      </c>
      <c r="B209" s="897" t="s">
        <v>820</v>
      </c>
      <c r="C209" s="881">
        <v>30</v>
      </c>
      <c r="D209" s="881">
        <v>31</v>
      </c>
      <c r="E209" s="881">
        <v>38</v>
      </c>
      <c r="F209" s="881">
        <v>34</v>
      </c>
      <c r="G209" s="881">
        <v>41</v>
      </c>
      <c r="H209" s="881">
        <v>51</v>
      </c>
      <c r="I209" s="881">
        <v>36</v>
      </c>
      <c r="J209" s="881">
        <v>43</v>
      </c>
      <c r="K209" s="881">
        <v>38</v>
      </c>
      <c r="L209" s="881">
        <v>68</v>
      </c>
      <c r="M209" s="881">
        <v>48</v>
      </c>
      <c r="N209" s="881">
        <v>44</v>
      </c>
      <c r="O209" s="881">
        <v>46</v>
      </c>
      <c r="P209" s="881">
        <v>27</v>
      </c>
      <c r="Q209" s="881">
        <v>22</v>
      </c>
      <c r="R209" s="881">
        <v>26</v>
      </c>
      <c r="S209" s="881">
        <v>53</v>
      </c>
      <c r="T209" s="881">
        <v>676</v>
      </c>
      <c r="U209" s="898" t="s">
        <v>821</v>
      </c>
    </row>
    <row r="210" spans="1:21" s="173" customFormat="1" ht="12.75" customHeight="1" x14ac:dyDescent="0.2">
      <c r="A210" s="897" t="s">
        <v>560</v>
      </c>
      <c r="B210" s="897" t="s">
        <v>822</v>
      </c>
      <c r="C210" s="881">
        <v>96</v>
      </c>
      <c r="D210" s="881">
        <v>91</v>
      </c>
      <c r="E210" s="881">
        <v>93</v>
      </c>
      <c r="F210" s="881">
        <v>82</v>
      </c>
      <c r="G210" s="881">
        <v>90</v>
      </c>
      <c r="H210" s="881">
        <v>98</v>
      </c>
      <c r="I210" s="881">
        <v>97</v>
      </c>
      <c r="J210" s="881">
        <v>125</v>
      </c>
      <c r="K210" s="881">
        <v>102</v>
      </c>
      <c r="L210" s="881">
        <v>107</v>
      </c>
      <c r="M210" s="881">
        <v>117</v>
      </c>
      <c r="N210" s="881">
        <v>108</v>
      </c>
      <c r="O210" s="881">
        <v>93</v>
      </c>
      <c r="P210" s="881">
        <v>93</v>
      </c>
      <c r="Q210" s="881">
        <v>64</v>
      </c>
      <c r="R210" s="881">
        <v>45</v>
      </c>
      <c r="S210" s="881">
        <v>75</v>
      </c>
      <c r="T210" s="881">
        <v>1576</v>
      </c>
      <c r="U210" s="898" t="s">
        <v>823</v>
      </c>
    </row>
    <row r="211" spans="1:21" s="173" customFormat="1" ht="12.75" customHeight="1" x14ac:dyDescent="0.2">
      <c r="A211" s="897" t="s">
        <v>561</v>
      </c>
      <c r="B211" s="897" t="s">
        <v>824</v>
      </c>
      <c r="C211" s="881">
        <v>37</v>
      </c>
      <c r="D211" s="881">
        <v>30</v>
      </c>
      <c r="E211" s="881">
        <v>31</v>
      </c>
      <c r="F211" s="881">
        <v>28</v>
      </c>
      <c r="G211" s="881">
        <v>51</v>
      </c>
      <c r="H211" s="881">
        <v>45</v>
      </c>
      <c r="I211" s="881">
        <v>47</v>
      </c>
      <c r="J211" s="881">
        <v>36</v>
      </c>
      <c r="K211" s="881">
        <v>39</v>
      </c>
      <c r="L211" s="881">
        <v>34</v>
      </c>
      <c r="M211" s="881">
        <v>50</v>
      </c>
      <c r="N211" s="881">
        <v>56</v>
      </c>
      <c r="O211" s="881">
        <v>30</v>
      </c>
      <c r="P211" s="881">
        <v>16</v>
      </c>
      <c r="Q211" s="881">
        <v>32</v>
      </c>
      <c r="R211" s="881">
        <v>18</v>
      </c>
      <c r="S211" s="881">
        <v>42</v>
      </c>
      <c r="T211" s="881">
        <v>622</v>
      </c>
      <c r="U211" s="898" t="s">
        <v>825</v>
      </c>
    </row>
    <row r="212" spans="1:21" s="173" customFormat="1" ht="12.75" customHeight="1" x14ac:dyDescent="0.2">
      <c r="A212" s="897" t="s">
        <v>562</v>
      </c>
      <c r="B212" s="897" t="s">
        <v>826</v>
      </c>
      <c r="C212" s="881">
        <v>104</v>
      </c>
      <c r="D212" s="881">
        <v>114</v>
      </c>
      <c r="E212" s="881">
        <v>108</v>
      </c>
      <c r="F212" s="881">
        <v>92</v>
      </c>
      <c r="G212" s="881">
        <v>98</v>
      </c>
      <c r="H212" s="881">
        <v>114</v>
      </c>
      <c r="I212" s="881">
        <v>116</v>
      </c>
      <c r="J212" s="881">
        <v>125</v>
      </c>
      <c r="K212" s="881">
        <v>134</v>
      </c>
      <c r="L212" s="881">
        <v>143</v>
      </c>
      <c r="M212" s="881">
        <v>133</v>
      </c>
      <c r="N212" s="881">
        <v>147</v>
      </c>
      <c r="O212" s="881">
        <v>110</v>
      </c>
      <c r="P212" s="881">
        <v>92</v>
      </c>
      <c r="Q212" s="881">
        <v>75</v>
      </c>
      <c r="R212" s="881">
        <v>71</v>
      </c>
      <c r="S212" s="881">
        <v>129</v>
      </c>
      <c r="T212" s="881">
        <v>1905</v>
      </c>
      <c r="U212" s="898" t="s">
        <v>827</v>
      </c>
    </row>
    <row r="213" spans="1:21" s="173" customFormat="1" ht="12.75" customHeight="1" x14ac:dyDescent="0.2">
      <c r="A213" s="897" t="s">
        <v>563</v>
      </c>
      <c r="B213" s="897" t="s">
        <v>828</v>
      </c>
      <c r="C213" s="881">
        <v>89</v>
      </c>
      <c r="D213" s="881">
        <v>96</v>
      </c>
      <c r="E213" s="881">
        <v>79</v>
      </c>
      <c r="F213" s="881">
        <v>83</v>
      </c>
      <c r="G213" s="881">
        <v>79</v>
      </c>
      <c r="H213" s="881">
        <v>94</v>
      </c>
      <c r="I213" s="881">
        <v>90</v>
      </c>
      <c r="J213" s="881">
        <v>117</v>
      </c>
      <c r="K213" s="881">
        <v>107</v>
      </c>
      <c r="L213" s="881">
        <v>101</v>
      </c>
      <c r="M213" s="881">
        <v>142</v>
      </c>
      <c r="N213" s="881">
        <v>132</v>
      </c>
      <c r="O213" s="881">
        <v>108</v>
      </c>
      <c r="P213" s="881">
        <v>91</v>
      </c>
      <c r="Q213" s="881">
        <v>77</v>
      </c>
      <c r="R213" s="881">
        <v>66</v>
      </c>
      <c r="S213" s="881">
        <v>171</v>
      </c>
      <c r="T213" s="881">
        <v>1722</v>
      </c>
      <c r="U213" s="898" t="s">
        <v>829</v>
      </c>
    </row>
    <row r="214" spans="1:21" s="173" customFormat="1" ht="12.75" customHeight="1" x14ac:dyDescent="0.2">
      <c r="A214" s="897" t="s">
        <v>576</v>
      </c>
      <c r="B214" s="897" t="s">
        <v>830</v>
      </c>
      <c r="C214" s="881">
        <v>66</v>
      </c>
      <c r="D214" s="881">
        <v>73</v>
      </c>
      <c r="E214" s="881">
        <v>89</v>
      </c>
      <c r="F214" s="881">
        <v>97</v>
      </c>
      <c r="G214" s="881">
        <v>102</v>
      </c>
      <c r="H214" s="881">
        <v>86</v>
      </c>
      <c r="I214" s="881">
        <v>66</v>
      </c>
      <c r="J214" s="881">
        <v>90</v>
      </c>
      <c r="K214" s="881">
        <v>92</v>
      </c>
      <c r="L214" s="881">
        <v>130</v>
      </c>
      <c r="M214" s="881">
        <v>133</v>
      </c>
      <c r="N214" s="881">
        <v>131</v>
      </c>
      <c r="O214" s="881">
        <v>69</v>
      </c>
      <c r="P214" s="881">
        <v>62</v>
      </c>
      <c r="Q214" s="881">
        <v>62</v>
      </c>
      <c r="R214" s="881">
        <v>60</v>
      </c>
      <c r="S214" s="881">
        <v>108</v>
      </c>
      <c r="T214" s="881">
        <v>1516</v>
      </c>
      <c r="U214" s="898" t="s">
        <v>831</v>
      </c>
    </row>
    <row r="215" spans="1:21" s="173" customFormat="1" ht="12.75" customHeight="1" x14ac:dyDescent="0.2">
      <c r="A215" s="897" t="s">
        <v>577</v>
      </c>
      <c r="B215" s="897" t="s">
        <v>832</v>
      </c>
      <c r="C215" s="881">
        <v>96</v>
      </c>
      <c r="D215" s="881">
        <v>105</v>
      </c>
      <c r="E215" s="881">
        <v>109</v>
      </c>
      <c r="F215" s="881">
        <v>89</v>
      </c>
      <c r="G215" s="881">
        <v>105</v>
      </c>
      <c r="H215" s="881">
        <v>91</v>
      </c>
      <c r="I215" s="881">
        <v>115</v>
      </c>
      <c r="J215" s="881">
        <v>119</v>
      </c>
      <c r="K215" s="881">
        <v>132</v>
      </c>
      <c r="L215" s="881">
        <v>103</v>
      </c>
      <c r="M215" s="881">
        <v>134</v>
      </c>
      <c r="N215" s="881">
        <v>131</v>
      </c>
      <c r="O215" s="881">
        <v>108</v>
      </c>
      <c r="P215" s="881">
        <v>92</v>
      </c>
      <c r="Q215" s="881">
        <v>62</v>
      </c>
      <c r="R215" s="881">
        <v>66</v>
      </c>
      <c r="S215" s="881">
        <v>115</v>
      </c>
      <c r="T215" s="881">
        <v>1772</v>
      </c>
      <c r="U215" s="898" t="s">
        <v>833</v>
      </c>
    </row>
    <row r="216" spans="1:21" s="173" customFormat="1" ht="12.75" customHeight="1" x14ac:dyDescent="0.2">
      <c r="A216" s="897" t="s">
        <v>578</v>
      </c>
      <c r="B216" s="897" t="s">
        <v>834</v>
      </c>
      <c r="C216" s="881">
        <v>100</v>
      </c>
      <c r="D216" s="881">
        <v>105</v>
      </c>
      <c r="E216" s="881">
        <v>104</v>
      </c>
      <c r="F216" s="881">
        <v>100</v>
      </c>
      <c r="G216" s="881">
        <v>135</v>
      </c>
      <c r="H216" s="881">
        <v>101</v>
      </c>
      <c r="I216" s="881">
        <v>106</v>
      </c>
      <c r="J216" s="881">
        <v>112</v>
      </c>
      <c r="K216" s="881">
        <v>113</v>
      </c>
      <c r="L216" s="881">
        <v>166</v>
      </c>
      <c r="M216" s="881">
        <v>166</v>
      </c>
      <c r="N216" s="881">
        <v>155</v>
      </c>
      <c r="O216" s="881">
        <v>134</v>
      </c>
      <c r="P216" s="881">
        <v>73</v>
      </c>
      <c r="Q216" s="881">
        <v>67</v>
      </c>
      <c r="R216" s="881">
        <v>77</v>
      </c>
      <c r="S216" s="881">
        <v>112</v>
      </c>
      <c r="T216" s="881">
        <v>1926</v>
      </c>
      <c r="U216" s="898" t="s">
        <v>835</v>
      </c>
    </row>
    <row r="217" spans="1:21" s="173" customFormat="1" ht="12.75" customHeight="1" x14ac:dyDescent="0.2">
      <c r="A217" s="897" t="s">
        <v>579</v>
      </c>
      <c r="B217" s="897" t="s">
        <v>836</v>
      </c>
      <c r="C217" s="881">
        <v>47</v>
      </c>
      <c r="D217" s="881">
        <v>44</v>
      </c>
      <c r="E217" s="881">
        <v>41</v>
      </c>
      <c r="F217" s="881">
        <v>50</v>
      </c>
      <c r="G217" s="881">
        <v>67</v>
      </c>
      <c r="H217" s="881">
        <v>56</v>
      </c>
      <c r="I217" s="881">
        <v>51</v>
      </c>
      <c r="J217" s="881">
        <v>45</v>
      </c>
      <c r="K217" s="881">
        <v>51</v>
      </c>
      <c r="L217" s="881">
        <v>53</v>
      </c>
      <c r="M217" s="881">
        <v>80</v>
      </c>
      <c r="N217" s="881">
        <v>88</v>
      </c>
      <c r="O217" s="881">
        <v>41</v>
      </c>
      <c r="P217" s="881">
        <v>38</v>
      </c>
      <c r="Q217" s="881">
        <v>33</v>
      </c>
      <c r="R217" s="881">
        <v>27</v>
      </c>
      <c r="S217" s="881">
        <v>66</v>
      </c>
      <c r="T217" s="881">
        <v>878</v>
      </c>
      <c r="U217" s="898" t="s">
        <v>837</v>
      </c>
    </row>
    <row r="218" spans="1:21" s="173" customFormat="1" ht="12.75" customHeight="1" x14ac:dyDescent="0.2">
      <c r="A218" s="897" t="s">
        <v>580</v>
      </c>
      <c r="B218" s="897" t="s">
        <v>838</v>
      </c>
      <c r="C218" s="881">
        <v>92</v>
      </c>
      <c r="D218" s="881">
        <v>94</v>
      </c>
      <c r="E218" s="881">
        <v>101</v>
      </c>
      <c r="F218" s="881">
        <v>83</v>
      </c>
      <c r="G218" s="881">
        <v>112</v>
      </c>
      <c r="H218" s="881">
        <v>106</v>
      </c>
      <c r="I218" s="881">
        <v>92</v>
      </c>
      <c r="J218" s="881">
        <v>111</v>
      </c>
      <c r="K218" s="881">
        <v>104</v>
      </c>
      <c r="L218" s="881">
        <v>114</v>
      </c>
      <c r="M218" s="881">
        <v>123</v>
      </c>
      <c r="N218" s="881">
        <v>113</v>
      </c>
      <c r="O218" s="881">
        <v>91</v>
      </c>
      <c r="P218" s="881">
        <v>71</v>
      </c>
      <c r="Q218" s="881">
        <v>55</v>
      </c>
      <c r="R218" s="881">
        <v>58</v>
      </c>
      <c r="S218" s="881">
        <v>92</v>
      </c>
      <c r="T218" s="881">
        <v>1612</v>
      </c>
      <c r="U218" s="898" t="s">
        <v>839</v>
      </c>
    </row>
    <row r="219" spans="1:21" s="173" customFormat="1" ht="12.75" customHeight="1" x14ac:dyDescent="0.2">
      <c r="A219" s="897" t="s">
        <v>581</v>
      </c>
      <c r="B219" s="897" t="s">
        <v>840</v>
      </c>
      <c r="C219" s="881">
        <v>29</v>
      </c>
      <c r="D219" s="881">
        <v>23</v>
      </c>
      <c r="E219" s="881">
        <v>54</v>
      </c>
      <c r="F219" s="881">
        <v>47</v>
      </c>
      <c r="G219" s="881">
        <v>47</v>
      </c>
      <c r="H219" s="881">
        <v>49</v>
      </c>
      <c r="I219" s="881">
        <v>32</v>
      </c>
      <c r="J219" s="881">
        <v>31</v>
      </c>
      <c r="K219" s="881">
        <v>38</v>
      </c>
      <c r="L219" s="881">
        <v>62</v>
      </c>
      <c r="M219" s="881">
        <v>62</v>
      </c>
      <c r="N219" s="881">
        <v>55</v>
      </c>
      <c r="O219" s="881">
        <v>48</v>
      </c>
      <c r="P219" s="881">
        <v>36</v>
      </c>
      <c r="Q219" s="881">
        <v>25</v>
      </c>
      <c r="R219" s="881">
        <v>47</v>
      </c>
      <c r="S219" s="881">
        <v>67</v>
      </c>
      <c r="T219" s="881">
        <v>752</v>
      </c>
      <c r="U219" s="898" t="s">
        <v>841</v>
      </c>
    </row>
    <row r="220" spans="1:21" s="173" customFormat="1" ht="12.75" customHeight="1" x14ac:dyDescent="0.2">
      <c r="A220" s="897" t="s">
        <v>582</v>
      </c>
      <c r="B220" s="897" t="s">
        <v>842</v>
      </c>
      <c r="C220" s="881">
        <v>59</v>
      </c>
      <c r="D220" s="881">
        <v>47</v>
      </c>
      <c r="E220" s="881">
        <v>35</v>
      </c>
      <c r="F220" s="881">
        <v>54</v>
      </c>
      <c r="G220" s="881">
        <v>55</v>
      </c>
      <c r="H220" s="881">
        <v>75</v>
      </c>
      <c r="I220" s="881">
        <v>66</v>
      </c>
      <c r="J220" s="881">
        <v>54</v>
      </c>
      <c r="K220" s="881">
        <v>67</v>
      </c>
      <c r="L220" s="881">
        <v>75</v>
      </c>
      <c r="M220" s="881">
        <v>84</v>
      </c>
      <c r="N220" s="881">
        <v>87</v>
      </c>
      <c r="O220" s="881">
        <v>61</v>
      </c>
      <c r="P220" s="881">
        <v>44</v>
      </c>
      <c r="Q220" s="881">
        <v>35</v>
      </c>
      <c r="R220" s="881">
        <v>42</v>
      </c>
      <c r="S220" s="881">
        <v>67</v>
      </c>
      <c r="T220" s="881">
        <v>1007</v>
      </c>
      <c r="U220" s="898" t="s">
        <v>843</v>
      </c>
    </row>
    <row r="221" spans="1:21" s="173" customFormat="1" ht="12.75" customHeight="1" x14ac:dyDescent="0.2">
      <c r="A221" s="897" t="s">
        <v>583</v>
      </c>
      <c r="B221" s="897" t="s">
        <v>844</v>
      </c>
      <c r="C221" s="881">
        <v>189</v>
      </c>
      <c r="D221" s="881">
        <v>196</v>
      </c>
      <c r="E221" s="881">
        <v>224</v>
      </c>
      <c r="F221" s="881">
        <v>182</v>
      </c>
      <c r="G221" s="881">
        <v>218</v>
      </c>
      <c r="H221" s="881">
        <v>216</v>
      </c>
      <c r="I221" s="881">
        <v>183</v>
      </c>
      <c r="J221" s="881">
        <v>209</v>
      </c>
      <c r="K221" s="881">
        <v>230</v>
      </c>
      <c r="L221" s="881">
        <v>266</v>
      </c>
      <c r="M221" s="881">
        <v>260</v>
      </c>
      <c r="N221" s="881">
        <v>250</v>
      </c>
      <c r="O221" s="881">
        <v>194</v>
      </c>
      <c r="P221" s="881">
        <v>171</v>
      </c>
      <c r="Q221" s="881">
        <v>164</v>
      </c>
      <c r="R221" s="881">
        <v>149</v>
      </c>
      <c r="S221" s="881">
        <v>245</v>
      </c>
      <c r="T221" s="881">
        <v>3546</v>
      </c>
      <c r="U221" s="898" t="s">
        <v>845</v>
      </c>
    </row>
    <row r="222" spans="1:21" s="173" customFormat="1" ht="12.75" customHeight="1" x14ac:dyDescent="0.2">
      <c r="A222" s="897" t="s">
        <v>584</v>
      </c>
      <c r="B222" s="897" t="s">
        <v>846</v>
      </c>
      <c r="C222" s="881">
        <v>63</v>
      </c>
      <c r="D222" s="881">
        <v>76</v>
      </c>
      <c r="E222" s="881">
        <v>93</v>
      </c>
      <c r="F222" s="881">
        <v>73</v>
      </c>
      <c r="G222" s="881">
        <v>86</v>
      </c>
      <c r="H222" s="881">
        <v>82</v>
      </c>
      <c r="I222" s="881">
        <v>80</v>
      </c>
      <c r="J222" s="881">
        <v>84</v>
      </c>
      <c r="K222" s="881">
        <v>106</v>
      </c>
      <c r="L222" s="881">
        <v>111</v>
      </c>
      <c r="M222" s="881">
        <v>103</v>
      </c>
      <c r="N222" s="881">
        <v>108</v>
      </c>
      <c r="O222" s="881">
        <v>95</v>
      </c>
      <c r="P222" s="881">
        <v>73</v>
      </c>
      <c r="Q222" s="881">
        <v>83</v>
      </c>
      <c r="R222" s="881">
        <v>59</v>
      </c>
      <c r="S222" s="881">
        <v>100</v>
      </c>
      <c r="T222" s="881">
        <v>1475</v>
      </c>
      <c r="U222" s="898" t="s">
        <v>847</v>
      </c>
    </row>
    <row r="223" spans="1:21" s="173" customFormat="1" ht="12.75" customHeight="1" x14ac:dyDescent="0.2">
      <c r="A223" s="897" t="s">
        <v>585</v>
      </c>
      <c r="B223" s="897" t="s">
        <v>848</v>
      </c>
      <c r="C223" s="881">
        <v>36</v>
      </c>
      <c r="D223" s="881">
        <v>33</v>
      </c>
      <c r="E223" s="881">
        <v>43</v>
      </c>
      <c r="F223" s="881">
        <v>47</v>
      </c>
      <c r="G223" s="881">
        <v>50</v>
      </c>
      <c r="H223" s="881">
        <v>33</v>
      </c>
      <c r="I223" s="881">
        <v>28</v>
      </c>
      <c r="J223" s="881">
        <v>42</v>
      </c>
      <c r="K223" s="881">
        <v>34</v>
      </c>
      <c r="L223" s="881">
        <v>47</v>
      </c>
      <c r="M223" s="881">
        <v>55</v>
      </c>
      <c r="N223" s="881">
        <v>57</v>
      </c>
      <c r="O223" s="881">
        <v>39</v>
      </c>
      <c r="P223" s="881">
        <v>30</v>
      </c>
      <c r="Q223" s="881">
        <v>25</v>
      </c>
      <c r="R223" s="881">
        <v>22</v>
      </c>
      <c r="S223" s="881">
        <v>49</v>
      </c>
      <c r="T223" s="881">
        <v>670</v>
      </c>
      <c r="U223" s="898" t="s">
        <v>849</v>
      </c>
    </row>
    <row r="224" spans="1:21" s="173" customFormat="1" ht="12.75" customHeight="1" x14ac:dyDescent="0.2">
      <c r="A224" s="897" t="s">
        <v>586</v>
      </c>
      <c r="B224" s="897" t="s">
        <v>850</v>
      </c>
      <c r="C224" s="881">
        <v>54</v>
      </c>
      <c r="D224" s="881">
        <v>58</v>
      </c>
      <c r="E224" s="881">
        <v>60</v>
      </c>
      <c r="F224" s="881">
        <v>80</v>
      </c>
      <c r="G224" s="881">
        <v>100</v>
      </c>
      <c r="H224" s="881">
        <v>72</v>
      </c>
      <c r="I224" s="881">
        <v>64</v>
      </c>
      <c r="J224" s="881">
        <v>54</v>
      </c>
      <c r="K224" s="881">
        <v>65</v>
      </c>
      <c r="L224" s="881">
        <v>112</v>
      </c>
      <c r="M224" s="881">
        <v>116</v>
      </c>
      <c r="N224" s="881">
        <v>108</v>
      </c>
      <c r="O224" s="881">
        <v>80</v>
      </c>
      <c r="P224" s="881">
        <v>47</v>
      </c>
      <c r="Q224" s="881">
        <v>67</v>
      </c>
      <c r="R224" s="881">
        <v>52</v>
      </c>
      <c r="S224" s="881">
        <v>99</v>
      </c>
      <c r="T224" s="881">
        <v>1288</v>
      </c>
      <c r="U224" s="898" t="s">
        <v>851</v>
      </c>
    </row>
    <row r="225" spans="1:21" s="173" customFormat="1" ht="12.75" customHeight="1" x14ac:dyDescent="0.2">
      <c r="A225" s="897" t="s">
        <v>587</v>
      </c>
      <c r="B225" s="897" t="s">
        <v>852</v>
      </c>
      <c r="C225" s="881">
        <v>40</v>
      </c>
      <c r="D225" s="881">
        <v>25</v>
      </c>
      <c r="E225" s="881">
        <v>25</v>
      </c>
      <c r="F225" s="881">
        <v>24</v>
      </c>
      <c r="G225" s="881">
        <v>44</v>
      </c>
      <c r="H225" s="881">
        <v>41</v>
      </c>
      <c r="I225" s="881">
        <v>32</v>
      </c>
      <c r="J225" s="881">
        <v>32</v>
      </c>
      <c r="K225" s="881">
        <v>33</v>
      </c>
      <c r="L225" s="881">
        <v>37</v>
      </c>
      <c r="M225" s="881">
        <v>46</v>
      </c>
      <c r="N225" s="881">
        <v>54</v>
      </c>
      <c r="O225" s="881">
        <v>38</v>
      </c>
      <c r="P225" s="881">
        <v>37</v>
      </c>
      <c r="Q225" s="881">
        <v>27</v>
      </c>
      <c r="R225" s="881">
        <v>25</v>
      </c>
      <c r="S225" s="881">
        <v>49</v>
      </c>
      <c r="T225" s="881">
        <v>609</v>
      </c>
      <c r="U225" s="898" t="s">
        <v>853</v>
      </c>
    </row>
    <row r="226" spans="1:21" s="173" customFormat="1" ht="12.75" customHeight="1" x14ac:dyDescent="0.2">
      <c r="A226" s="897" t="s">
        <v>588</v>
      </c>
      <c r="B226" s="897" t="s">
        <v>854</v>
      </c>
      <c r="C226" s="881">
        <v>40</v>
      </c>
      <c r="D226" s="881">
        <v>29</v>
      </c>
      <c r="E226" s="881">
        <v>43</v>
      </c>
      <c r="F226" s="881">
        <v>53</v>
      </c>
      <c r="G226" s="881">
        <v>62</v>
      </c>
      <c r="H226" s="881">
        <v>49</v>
      </c>
      <c r="I226" s="881">
        <v>55</v>
      </c>
      <c r="J226" s="881">
        <v>36</v>
      </c>
      <c r="K226" s="881">
        <v>65</v>
      </c>
      <c r="L226" s="881">
        <v>63</v>
      </c>
      <c r="M226" s="881">
        <v>88</v>
      </c>
      <c r="N226" s="881">
        <v>77</v>
      </c>
      <c r="O226" s="881">
        <v>65</v>
      </c>
      <c r="P226" s="881">
        <v>54</v>
      </c>
      <c r="Q226" s="881">
        <v>30</v>
      </c>
      <c r="R226" s="881">
        <v>34</v>
      </c>
      <c r="S226" s="881">
        <v>100</v>
      </c>
      <c r="T226" s="881">
        <v>943</v>
      </c>
      <c r="U226" s="898" t="s">
        <v>855</v>
      </c>
    </row>
    <row r="227" spans="1:21" s="173" customFormat="1" ht="12.75" customHeight="1" x14ac:dyDescent="0.2">
      <c r="A227" s="897" t="s">
        <v>589</v>
      </c>
      <c r="B227" s="897" t="s">
        <v>856</v>
      </c>
      <c r="C227" s="881">
        <v>178</v>
      </c>
      <c r="D227" s="881">
        <v>155</v>
      </c>
      <c r="E227" s="881">
        <v>148</v>
      </c>
      <c r="F227" s="881">
        <v>160</v>
      </c>
      <c r="G227" s="881">
        <v>201</v>
      </c>
      <c r="H227" s="881">
        <v>205</v>
      </c>
      <c r="I227" s="881">
        <v>193</v>
      </c>
      <c r="J227" s="881">
        <v>202</v>
      </c>
      <c r="K227" s="881">
        <v>175</v>
      </c>
      <c r="L227" s="881">
        <v>217</v>
      </c>
      <c r="M227" s="881">
        <v>239</v>
      </c>
      <c r="N227" s="881">
        <v>251</v>
      </c>
      <c r="O227" s="881">
        <v>199</v>
      </c>
      <c r="P227" s="881">
        <v>155</v>
      </c>
      <c r="Q227" s="881">
        <v>139</v>
      </c>
      <c r="R227" s="881">
        <v>137</v>
      </c>
      <c r="S227" s="881">
        <v>224</v>
      </c>
      <c r="T227" s="881">
        <v>3178</v>
      </c>
      <c r="U227" s="898" t="s">
        <v>857</v>
      </c>
    </row>
    <row r="228" spans="1:21" s="173" customFormat="1" ht="12.75" customHeight="1" x14ac:dyDescent="0.2">
      <c r="A228" s="897" t="s">
        <v>590</v>
      </c>
      <c r="B228" s="897" t="s">
        <v>858</v>
      </c>
      <c r="C228" s="881">
        <v>40</v>
      </c>
      <c r="D228" s="881">
        <v>51</v>
      </c>
      <c r="E228" s="881">
        <v>36</v>
      </c>
      <c r="F228" s="881">
        <v>41</v>
      </c>
      <c r="G228" s="881">
        <v>64</v>
      </c>
      <c r="H228" s="881">
        <v>56</v>
      </c>
      <c r="I228" s="881">
        <v>51</v>
      </c>
      <c r="J228" s="881">
        <v>59</v>
      </c>
      <c r="K228" s="881">
        <v>68</v>
      </c>
      <c r="L228" s="881">
        <v>57</v>
      </c>
      <c r="M228" s="881">
        <v>68</v>
      </c>
      <c r="N228" s="881">
        <v>76</v>
      </c>
      <c r="O228" s="881">
        <v>63</v>
      </c>
      <c r="P228" s="881">
        <v>35</v>
      </c>
      <c r="Q228" s="881">
        <v>44</v>
      </c>
      <c r="R228" s="881">
        <v>36</v>
      </c>
      <c r="S228" s="881">
        <v>67</v>
      </c>
      <c r="T228" s="881">
        <v>912</v>
      </c>
      <c r="U228" s="898" t="s">
        <v>859</v>
      </c>
    </row>
    <row r="229" spans="1:21" s="173" customFormat="1" ht="12.75" customHeight="1" x14ac:dyDescent="0.2">
      <c r="A229" s="897" t="s">
        <v>591</v>
      </c>
      <c r="B229" s="897" t="s">
        <v>860</v>
      </c>
      <c r="C229" s="881">
        <v>31</v>
      </c>
      <c r="D229" s="881">
        <v>25</v>
      </c>
      <c r="E229" s="881">
        <v>13</v>
      </c>
      <c r="F229" s="881">
        <v>28</v>
      </c>
      <c r="G229" s="881">
        <v>27</v>
      </c>
      <c r="H229" s="881">
        <v>31</v>
      </c>
      <c r="I229" s="881">
        <v>29</v>
      </c>
      <c r="J229" s="881">
        <v>30</v>
      </c>
      <c r="K229" s="881">
        <v>31</v>
      </c>
      <c r="L229" s="881">
        <v>48</v>
      </c>
      <c r="M229" s="881">
        <v>49</v>
      </c>
      <c r="N229" s="881">
        <v>39</v>
      </c>
      <c r="O229" s="881">
        <v>43</v>
      </c>
      <c r="P229" s="881">
        <v>28</v>
      </c>
      <c r="Q229" s="881">
        <v>29</v>
      </c>
      <c r="R229" s="881">
        <v>32</v>
      </c>
      <c r="S229" s="881">
        <v>47</v>
      </c>
      <c r="T229" s="881">
        <v>560</v>
      </c>
      <c r="U229" s="898" t="s">
        <v>861</v>
      </c>
    </row>
    <row r="230" spans="1:21" s="173" customFormat="1" ht="12.75" customHeight="1" x14ac:dyDescent="0.2">
      <c r="A230" s="897" t="s">
        <v>592</v>
      </c>
      <c r="B230" s="897" t="s">
        <v>862</v>
      </c>
      <c r="C230" s="881">
        <v>52</v>
      </c>
      <c r="D230" s="881">
        <v>45</v>
      </c>
      <c r="E230" s="881">
        <v>41</v>
      </c>
      <c r="F230" s="881">
        <v>62</v>
      </c>
      <c r="G230" s="881">
        <v>64</v>
      </c>
      <c r="H230" s="881">
        <v>51</v>
      </c>
      <c r="I230" s="881">
        <v>44</v>
      </c>
      <c r="J230" s="881">
        <v>57</v>
      </c>
      <c r="K230" s="881">
        <v>49</v>
      </c>
      <c r="L230" s="881">
        <v>68</v>
      </c>
      <c r="M230" s="881">
        <v>73</v>
      </c>
      <c r="N230" s="881">
        <v>66</v>
      </c>
      <c r="O230" s="881">
        <v>45</v>
      </c>
      <c r="P230" s="881">
        <v>41</v>
      </c>
      <c r="Q230" s="881">
        <v>26</v>
      </c>
      <c r="R230" s="881">
        <v>23</v>
      </c>
      <c r="S230" s="881">
        <v>47</v>
      </c>
      <c r="T230" s="881">
        <v>854</v>
      </c>
      <c r="U230" s="898" t="s">
        <v>863</v>
      </c>
    </row>
    <row r="231" spans="1:21" s="173" customFormat="1" ht="12.75" customHeight="1" x14ac:dyDescent="0.2">
      <c r="A231" s="897" t="s">
        <v>593</v>
      </c>
      <c r="B231" s="897" t="s">
        <v>864</v>
      </c>
      <c r="C231" s="881">
        <v>99</v>
      </c>
      <c r="D231" s="881">
        <v>125</v>
      </c>
      <c r="E231" s="881">
        <v>117</v>
      </c>
      <c r="F231" s="881">
        <v>123</v>
      </c>
      <c r="G231" s="881">
        <v>130</v>
      </c>
      <c r="H231" s="881">
        <v>142</v>
      </c>
      <c r="I231" s="881">
        <v>136</v>
      </c>
      <c r="J231" s="881">
        <v>120</v>
      </c>
      <c r="K231" s="881">
        <v>169</v>
      </c>
      <c r="L231" s="881">
        <v>182</v>
      </c>
      <c r="M231" s="881">
        <v>196</v>
      </c>
      <c r="N231" s="881">
        <v>157</v>
      </c>
      <c r="O231" s="881">
        <v>152</v>
      </c>
      <c r="P231" s="881">
        <v>107</v>
      </c>
      <c r="Q231" s="881">
        <v>95</v>
      </c>
      <c r="R231" s="881">
        <v>100</v>
      </c>
      <c r="S231" s="881">
        <v>147</v>
      </c>
      <c r="T231" s="881">
        <v>2297</v>
      </c>
      <c r="U231" s="898" t="s">
        <v>865</v>
      </c>
    </row>
    <row r="232" spans="1:21" s="173" customFormat="1" ht="12.75" customHeight="1" x14ac:dyDescent="0.2">
      <c r="A232" s="897" t="s">
        <v>594</v>
      </c>
      <c r="B232" s="897" t="s">
        <v>866</v>
      </c>
      <c r="C232" s="881">
        <v>90</v>
      </c>
      <c r="D232" s="881">
        <v>90</v>
      </c>
      <c r="E232" s="881">
        <v>66</v>
      </c>
      <c r="F232" s="881">
        <v>79</v>
      </c>
      <c r="G232" s="881">
        <v>102</v>
      </c>
      <c r="H232" s="881">
        <v>90</v>
      </c>
      <c r="I232" s="881">
        <v>106</v>
      </c>
      <c r="J232" s="881">
        <v>101</v>
      </c>
      <c r="K232" s="881">
        <v>105</v>
      </c>
      <c r="L232" s="881">
        <v>117</v>
      </c>
      <c r="M232" s="881">
        <v>130</v>
      </c>
      <c r="N232" s="881">
        <v>115</v>
      </c>
      <c r="O232" s="881">
        <v>128</v>
      </c>
      <c r="P232" s="881">
        <v>78</v>
      </c>
      <c r="Q232" s="881">
        <v>94</v>
      </c>
      <c r="R232" s="881">
        <v>84</v>
      </c>
      <c r="S232" s="881">
        <v>152</v>
      </c>
      <c r="T232" s="881">
        <v>1727</v>
      </c>
      <c r="U232" s="898" t="s">
        <v>867</v>
      </c>
    </row>
    <row r="233" spans="1:21" s="173" customFormat="1" ht="12.75" customHeight="1" x14ac:dyDescent="0.2">
      <c r="A233" s="897" t="s">
        <v>595</v>
      </c>
      <c r="B233" s="897" t="s">
        <v>868</v>
      </c>
      <c r="C233" s="881">
        <v>48</v>
      </c>
      <c r="D233" s="881">
        <v>45</v>
      </c>
      <c r="E233" s="881">
        <v>36</v>
      </c>
      <c r="F233" s="881">
        <v>67</v>
      </c>
      <c r="G233" s="881">
        <v>52</v>
      </c>
      <c r="H233" s="881">
        <v>55</v>
      </c>
      <c r="I233" s="881">
        <v>64</v>
      </c>
      <c r="J233" s="881">
        <v>60</v>
      </c>
      <c r="K233" s="881">
        <v>57</v>
      </c>
      <c r="L233" s="881">
        <v>63</v>
      </c>
      <c r="M233" s="881">
        <v>84</v>
      </c>
      <c r="N233" s="881">
        <v>67</v>
      </c>
      <c r="O233" s="881">
        <v>63</v>
      </c>
      <c r="P233" s="881">
        <v>51</v>
      </c>
      <c r="Q233" s="881">
        <v>33</v>
      </c>
      <c r="R233" s="881">
        <v>44</v>
      </c>
      <c r="S233" s="881">
        <v>95</v>
      </c>
      <c r="T233" s="881">
        <v>984</v>
      </c>
      <c r="U233" s="898" t="s">
        <v>869</v>
      </c>
    </row>
    <row r="234" spans="1:21" s="173" customFormat="1" ht="12.75" customHeight="1" x14ac:dyDescent="0.2">
      <c r="A234" s="897">
        <v>100</v>
      </c>
      <c r="B234" s="897" t="s">
        <v>870</v>
      </c>
      <c r="C234" s="881">
        <v>36</v>
      </c>
      <c r="D234" s="881">
        <v>29</v>
      </c>
      <c r="E234" s="881">
        <v>26</v>
      </c>
      <c r="F234" s="881">
        <v>35</v>
      </c>
      <c r="G234" s="881">
        <v>35</v>
      </c>
      <c r="H234" s="881">
        <v>32</v>
      </c>
      <c r="I234" s="881">
        <v>36</v>
      </c>
      <c r="J234" s="881">
        <v>32</v>
      </c>
      <c r="K234" s="881">
        <v>22</v>
      </c>
      <c r="L234" s="881">
        <v>40</v>
      </c>
      <c r="M234" s="881">
        <v>40</v>
      </c>
      <c r="N234" s="881">
        <v>34</v>
      </c>
      <c r="O234" s="881">
        <v>34</v>
      </c>
      <c r="P234" s="881">
        <v>21</v>
      </c>
      <c r="Q234" s="881">
        <v>22</v>
      </c>
      <c r="R234" s="881">
        <v>26</v>
      </c>
      <c r="S234" s="881">
        <v>38</v>
      </c>
      <c r="T234" s="881">
        <v>538</v>
      </c>
      <c r="U234" s="898" t="s">
        <v>871</v>
      </c>
    </row>
    <row r="235" spans="1:21" s="173" customFormat="1" ht="12.75" customHeight="1" x14ac:dyDescent="0.2">
      <c r="A235" s="897">
        <v>101</v>
      </c>
      <c r="B235" s="897" t="s">
        <v>872</v>
      </c>
      <c r="C235" s="881">
        <v>52</v>
      </c>
      <c r="D235" s="881">
        <v>59</v>
      </c>
      <c r="E235" s="881">
        <v>59</v>
      </c>
      <c r="F235" s="881">
        <v>55</v>
      </c>
      <c r="G235" s="881">
        <v>78</v>
      </c>
      <c r="H235" s="881">
        <v>60</v>
      </c>
      <c r="I235" s="881">
        <v>71</v>
      </c>
      <c r="J235" s="881">
        <v>72</v>
      </c>
      <c r="K235" s="881">
        <v>62</v>
      </c>
      <c r="L235" s="881">
        <v>99</v>
      </c>
      <c r="M235" s="881">
        <v>99</v>
      </c>
      <c r="N235" s="881">
        <v>100</v>
      </c>
      <c r="O235" s="881">
        <v>79</v>
      </c>
      <c r="P235" s="881">
        <v>75</v>
      </c>
      <c r="Q235" s="881">
        <v>55</v>
      </c>
      <c r="R235" s="881">
        <v>64</v>
      </c>
      <c r="S235" s="881">
        <v>89</v>
      </c>
      <c r="T235" s="881">
        <v>1228</v>
      </c>
      <c r="U235" s="898" t="s">
        <v>873</v>
      </c>
    </row>
    <row r="236" spans="1:21" s="173" customFormat="1" ht="12.75" customHeight="1" x14ac:dyDescent="0.2">
      <c r="A236" s="897">
        <v>102</v>
      </c>
      <c r="B236" s="897" t="s">
        <v>282</v>
      </c>
      <c r="C236" s="881">
        <v>31</v>
      </c>
      <c r="D236" s="881">
        <v>27</v>
      </c>
      <c r="E236" s="881">
        <v>34</v>
      </c>
      <c r="F236" s="881">
        <v>25</v>
      </c>
      <c r="G236" s="881">
        <v>26</v>
      </c>
      <c r="H236" s="881">
        <v>27</v>
      </c>
      <c r="I236" s="881">
        <v>47</v>
      </c>
      <c r="J236" s="881">
        <v>34</v>
      </c>
      <c r="K236" s="881">
        <v>29</v>
      </c>
      <c r="L236" s="881">
        <v>34</v>
      </c>
      <c r="M236" s="881">
        <v>42</v>
      </c>
      <c r="N236" s="881">
        <v>29</v>
      </c>
      <c r="O236" s="881">
        <v>46</v>
      </c>
      <c r="P236" s="881">
        <v>35</v>
      </c>
      <c r="Q236" s="881">
        <v>19</v>
      </c>
      <c r="R236" s="881">
        <v>22</v>
      </c>
      <c r="S236" s="881">
        <v>37</v>
      </c>
      <c r="T236" s="881">
        <v>544</v>
      </c>
      <c r="U236" s="898" t="s">
        <v>999</v>
      </c>
    </row>
    <row r="237" spans="1:21" s="173" customFormat="1" ht="12.75" customHeight="1" x14ac:dyDescent="0.2">
      <c r="A237" s="897">
        <v>103</v>
      </c>
      <c r="B237" s="897" t="s">
        <v>876</v>
      </c>
      <c r="C237" s="881">
        <v>28</v>
      </c>
      <c r="D237" s="881">
        <v>37</v>
      </c>
      <c r="E237" s="881">
        <v>26</v>
      </c>
      <c r="F237" s="881">
        <v>22</v>
      </c>
      <c r="G237" s="881">
        <v>22</v>
      </c>
      <c r="H237" s="881">
        <v>39</v>
      </c>
      <c r="I237" s="881">
        <v>30</v>
      </c>
      <c r="J237" s="881">
        <v>33</v>
      </c>
      <c r="K237" s="881">
        <v>20</v>
      </c>
      <c r="L237" s="881">
        <v>39</v>
      </c>
      <c r="M237" s="881">
        <v>40</v>
      </c>
      <c r="N237" s="881">
        <v>40</v>
      </c>
      <c r="O237" s="881">
        <v>36</v>
      </c>
      <c r="P237" s="881">
        <v>20</v>
      </c>
      <c r="Q237" s="881">
        <v>12</v>
      </c>
      <c r="R237" s="881">
        <v>15</v>
      </c>
      <c r="S237" s="881">
        <v>42</v>
      </c>
      <c r="T237" s="881">
        <v>501</v>
      </c>
      <c r="U237" s="898" t="s">
        <v>877</v>
      </c>
    </row>
    <row r="238" spans="1:21" s="173" customFormat="1" ht="12.75" customHeight="1" x14ac:dyDescent="0.2">
      <c r="A238" s="897">
        <v>104</v>
      </c>
      <c r="B238" s="897" t="s">
        <v>878</v>
      </c>
      <c r="C238" s="881">
        <v>101</v>
      </c>
      <c r="D238" s="881">
        <v>82</v>
      </c>
      <c r="E238" s="881">
        <v>56</v>
      </c>
      <c r="F238" s="881">
        <v>86</v>
      </c>
      <c r="G238" s="881">
        <v>76</v>
      </c>
      <c r="H238" s="881">
        <v>84</v>
      </c>
      <c r="I238" s="881">
        <v>77</v>
      </c>
      <c r="J238" s="881">
        <v>87</v>
      </c>
      <c r="K238" s="881">
        <v>85</v>
      </c>
      <c r="L238" s="881">
        <v>96</v>
      </c>
      <c r="M238" s="881">
        <v>102</v>
      </c>
      <c r="N238" s="881">
        <v>106</v>
      </c>
      <c r="O238" s="881">
        <v>96</v>
      </c>
      <c r="P238" s="881">
        <v>63</v>
      </c>
      <c r="Q238" s="881">
        <v>57</v>
      </c>
      <c r="R238" s="881">
        <v>63</v>
      </c>
      <c r="S238" s="881">
        <v>122</v>
      </c>
      <c r="T238" s="881">
        <v>1439</v>
      </c>
      <c r="U238" s="898" t="s">
        <v>879</v>
      </c>
    </row>
    <row r="239" spans="1:21" s="173" customFormat="1" ht="12.75" customHeight="1" x14ac:dyDescent="0.2">
      <c r="A239" s="897">
        <v>105</v>
      </c>
      <c r="B239" s="897" t="s">
        <v>880</v>
      </c>
      <c r="C239" s="881">
        <v>27</v>
      </c>
      <c r="D239" s="881">
        <v>23</v>
      </c>
      <c r="E239" s="881">
        <v>20</v>
      </c>
      <c r="F239" s="881">
        <v>27</v>
      </c>
      <c r="G239" s="881">
        <v>26</v>
      </c>
      <c r="H239" s="881">
        <v>35</v>
      </c>
      <c r="I239" s="881">
        <v>44</v>
      </c>
      <c r="J239" s="881">
        <v>34</v>
      </c>
      <c r="K239" s="881">
        <v>33</v>
      </c>
      <c r="L239" s="881">
        <v>40</v>
      </c>
      <c r="M239" s="881">
        <v>34</v>
      </c>
      <c r="N239" s="881">
        <v>51</v>
      </c>
      <c r="O239" s="881">
        <v>41</v>
      </c>
      <c r="P239" s="881">
        <v>21</v>
      </c>
      <c r="Q239" s="881">
        <v>16</v>
      </c>
      <c r="R239" s="881">
        <v>11</v>
      </c>
      <c r="S239" s="881">
        <v>26</v>
      </c>
      <c r="T239" s="881">
        <v>509</v>
      </c>
      <c r="U239" s="898" t="s">
        <v>881</v>
      </c>
    </row>
    <row r="240" spans="1:21" s="173" customFormat="1" ht="12.75" customHeight="1" x14ac:dyDescent="0.2">
      <c r="A240" s="897">
        <v>106</v>
      </c>
      <c r="B240" s="897" t="s">
        <v>882</v>
      </c>
      <c r="C240" s="881">
        <v>79</v>
      </c>
      <c r="D240" s="881">
        <v>99</v>
      </c>
      <c r="E240" s="881">
        <v>102</v>
      </c>
      <c r="F240" s="881">
        <v>69</v>
      </c>
      <c r="G240" s="881">
        <v>86</v>
      </c>
      <c r="H240" s="881">
        <v>62</v>
      </c>
      <c r="I240" s="881">
        <v>96</v>
      </c>
      <c r="J240" s="881">
        <v>91</v>
      </c>
      <c r="K240" s="881">
        <v>116</v>
      </c>
      <c r="L240" s="881">
        <v>114</v>
      </c>
      <c r="M240" s="881">
        <v>118</v>
      </c>
      <c r="N240" s="881">
        <v>115</v>
      </c>
      <c r="O240" s="881">
        <v>90</v>
      </c>
      <c r="P240" s="881">
        <v>81</v>
      </c>
      <c r="Q240" s="881">
        <v>75</v>
      </c>
      <c r="R240" s="881">
        <v>59</v>
      </c>
      <c r="S240" s="881">
        <v>101</v>
      </c>
      <c r="T240" s="881">
        <v>1553</v>
      </c>
      <c r="U240" s="898" t="s">
        <v>883</v>
      </c>
    </row>
    <row r="241" spans="1:21" s="173" customFormat="1" ht="12.75" customHeight="1" x14ac:dyDescent="0.2">
      <c r="A241" s="897">
        <v>107</v>
      </c>
      <c r="B241" s="897" t="s">
        <v>884</v>
      </c>
      <c r="C241" s="881">
        <v>100</v>
      </c>
      <c r="D241" s="881">
        <v>96</v>
      </c>
      <c r="E241" s="881">
        <v>77</v>
      </c>
      <c r="F241" s="881">
        <v>81</v>
      </c>
      <c r="G241" s="881">
        <v>92</v>
      </c>
      <c r="H241" s="881">
        <v>88</v>
      </c>
      <c r="I241" s="881">
        <v>87</v>
      </c>
      <c r="J241" s="881">
        <v>110</v>
      </c>
      <c r="K241" s="881">
        <v>111</v>
      </c>
      <c r="L241" s="881">
        <v>95</v>
      </c>
      <c r="M241" s="881">
        <v>104</v>
      </c>
      <c r="N241" s="881">
        <v>105</v>
      </c>
      <c r="O241" s="881">
        <v>98</v>
      </c>
      <c r="P241" s="881">
        <v>93</v>
      </c>
      <c r="Q241" s="881">
        <v>68</v>
      </c>
      <c r="R241" s="881">
        <v>59</v>
      </c>
      <c r="S241" s="881">
        <v>90</v>
      </c>
      <c r="T241" s="881">
        <v>1554</v>
      </c>
      <c r="U241" s="898" t="s">
        <v>885</v>
      </c>
    </row>
    <row r="242" spans="1:21" s="173" customFormat="1" ht="12.75" customHeight="1" x14ac:dyDescent="0.2">
      <c r="A242" s="897">
        <v>108</v>
      </c>
      <c r="B242" s="897" t="s">
        <v>886</v>
      </c>
      <c r="C242" s="881">
        <v>166</v>
      </c>
      <c r="D242" s="881">
        <v>138</v>
      </c>
      <c r="E242" s="881">
        <v>189</v>
      </c>
      <c r="F242" s="881">
        <v>186</v>
      </c>
      <c r="G242" s="881">
        <v>212</v>
      </c>
      <c r="H242" s="881">
        <v>157</v>
      </c>
      <c r="I242" s="881">
        <v>142</v>
      </c>
      <c r="J242" s="881">
        <v>196</v>
      </c>
      <c r="K242" s="881">
        <v>199</v>
      </c>
      <c r="L242" s="881">
        <v>208</v>
      </c>
      <c r="M242" s="881">
        <v>226</v>
      </c>
      <c r="N242" s="881">
        <v>205</v>
      </c>
      <c r="O242" s="881">
        <v>150</v>
      </c>
      <c r="P242" s="881">
        <v>118</v>
      </c>
      <c r="Q242" s="881">
        <v>109</v>
      </c>
      <c r="R242" s="881">
        <v>109</v>
      </c>
      <c r="S242" s="881">
        <v>211</v>
      </c>
      <c r="T242" s="881">
        <v>2921</v>
      </c>
      <c r="U242" s="898" t="s">
        <v>887</v>
      </c>
    </row>
    <row r="243" spans="1:21" s="173" customFormat="1" ht="12.75" customHeight="1" x14ac:dyDescent="0.2">
      <c r="A243" s="897">
        <v>109</v>
      </c>
      <c r="B243" s="897" t="s">
        <v>888</v>
      </c>
      <c r="C243" s="881">
        <v>65</v>
      </c>
      <c r="D243" s="881">
        <v>86</v>
      </c>
      <c r="E243" s="881">
        <v>79</v>
      </c>
      <c r="F243" s="881">
        <v>76</v>
      </c>
      <c r="G243" s="881">
        <v>64</v>
      </c>
      <c r="H243" s="881">
        <v>81</v>
      </c>
      <c r="I243" s="881">
        <v>60</v>
      </c>
      <c r="J243" s="881">
        <v>69</v>
      </c>
      <c r="K243" s="881">
        <v>79</v>
      </c>
      <c r="L243" s="881">
        <v>85</v>
      </c>
      <c r="M243" s="881">
        <v>68</v>
      </c>
      <c r="N243" s="881">
        <v>58</v>
      </c>
      <c r="O243" s="881">
        <v>64</v>
      </c>
      <c r="P243" s="881">
        <v>48</v>
      </c>
      <c r="Q243" s="881">
        <v>45</v>
      </c>
      <c r="R243" s="881">
        <v>49</v>
      </c>
      <c r="S243" s="881">
        <v>73</v>
      </c>
      <c r="T243" s="881">
        <v>1149</v>
      </c>
      <c r="U243" s="898" t="s">
        <v>889</v>
      </c>
    </row>
    <row r="244" spans="1:21" s="173" customFormat="1" ht="12.75" customHeight="1" x14ac:dyDescent="0.2">
      <c r="A244" s="897">
        <v>110</v>
      </c>
      <c r="B244" s="897" t="s">
        <v>890</v>
      </c>
      <c r="C244" s="881">
        <v>81</v>
      </c>
      <c r="D244" s="881">
        <v>114</v>
      </c>
      <c r="E244" s="881">
        <v>85</v>
      </c>
      <c r="F244" s="881">
        <v>92</v>
      </c>
      <c r="G244" s="881">
        <v>97</v>
      </c>
      <c r="H244" s="881">
        <v>105</v>
      </c>
      <c r="I244" s="881">
        <v>91</v>
      </c>
      <c r="J244" s="881">
        <v>84</v>
      </c>
      <c r="K244" s="881">
        <v>126</v>
      </c>
      <c r="L244" s="881">
        <v>105</v>
      </c>
      <c r="M244" s="881">
        <v>127</v>
      </c>
      <c r="N244" s="881">
        <v>131</v>
      </c>
      <c r="O244" s="881">
        <v>110</v>
      </c>
      <c r="P244" s="881">
        <v>76</v>
      </c>
      <c r="Q244" s="881">
        <v>73</v>
      </c>
      <c r="R244" s="881">
        <v>50</v>
      </c>
      <c r="S244" s="881">
        <v>107</v>
      </c>
      <c r="T244" s="881">
        <v>1654</v>
      </c>
      <c r="U244" s="898" t="s">
        <v>891</v>
      </c>
    </row>
    <row r="245" spans="1:21" s="173" customFormat="1" ht="12.75" customHeight="1" x14ac:dyDescent="0.2">
      <c r="A245" s="897">
        <v>111</v>
      </c>
      <c r="B245" s="897" t="s">
        <v>892</v>
      </c>
      <c r="C245" s="881">
        <v>133</v>
      </c>
      <c r="D245" s="881">
        <v>141</v>
      </c>
      <c r="E245" s="881">
        <v>141</v>
      </c>
      <c r="F245" s="881">
        <v>124</v>
      </c>
      <c r="G245" s="881">
        <v>122</v>
      </c>
      <c r="H245" s="881">
        <v>134</v>
      </c>
      <c r="I245" s="881">
        <v>150</v>
      </c>
      <c r="J245" s="881">
        <v>161</v>
      </c>
      <c r="K245" s="881">
        <v>155</v>
      </c>
      <c r="L245" s="881">
        <v>199</v>
      </c>
      <c r="M245" s="881">
        <v>199</v>
      </c>
      <c r="N245" s="881">
        <v>175</v>
      </c>
      <c r="O245" s="881">
        <v>126</v>
      </c>
      <c r="P245" s="881">
        <v>114</v>
      </c>
      <c r="Q245" s="881">
        <v>111</v>
      </c>
      <c r="R245" s="881">
        <v>92</v>
      </c>
      <c r="S245" s="881">
        <v>138</v>
      </c>
      <c r="T245" s="881">
        <v>2415</v>
      </c>
      <c r="U245" s="898" t="s">
        <v>893</v>
      </c>
    </row>
    <row r="246" spans="1:21" s="173" customFormat="1" ht="12.75" customHeight="1" x14ac:dyDescent="0.2">
      <c r="A246" s="897">
        <v>112</v>
      </c>
      <c r="B246" s="897" t="s">
        <v>894</v>
      </c>
      <c r="C246" s="881">
        <v>36</v>
      </c>
      <c r="D246" s="881">
        <v>27</v>
      </c>
      <c r="E246" s="881">
        <v>23</v>
      </c>
      <c r="F246" s="881">
        <v>25</v>
      </c>
      <c r="G246" s="881">
        <v>23</v>
      </c>
      <c r="H246" s="881">
        <v>32</v>
      </c>
      <c r="I246" s="881">
        <v>32</v>
      </c>
      <c r="J246" s="881">
        <v>31</v>
      </c>
      <c r="K246" s="881">
        <v>28</v>
      </c>
      <c r="L246" s="881">
        <v>41</v>
      </c>
      <c r="M246" s="881">
        <v>28</v>
      </c>
      <c r="N246" s="881">
        <v>38</v>
      </c>
      <c r="O246" s="881">
        <v>30</v>
      </c>
      <c r="P246" s="881">
        <v>12</v>
      </c>
      <c r="Q246" s="881">
        <v>17</v>
      </c>
      <c r="R246" s="881">
        <v>17</v>
      </c>
      <c r="S246" s="881">
        <v>26</v>
      </c>
      <c r="T246" s="881">
        <v>466</v>
      </c>
      <c r="U246" s="898" t="s">
        <v>895</v>
      </c>
    </row>
    <row r="247" spans="1:21" s="173" customFormat="1" ht="12.75" customHeight="1" x14ac:dyDescent="0.2">
      <c r="A247" s="897">
        <v>113</v>
      </c>
      <c r="B247" s="897" t="s">
        <v>896</v>
      </c>
      <c r="C247" s="881">
        <v>36</v>
      </c>
      <c r="D247" s="881">
        <v>34</v>
      </c>
      <c r="E247" s="881">
        <v>40</v>
      </c>
      <c r="F247" s="881">
        <v>63</v>
      </c>
      <c r="G247" s="881">
        <v>50</v>
      </c>
      <c r="H247" s="881">
        <v>46</v>
      </c>
      <c r="I247" s="881">
        <v>43</v>
      </c>
      <c r="J247" s="881">
        <v>40</v>
      </c>
      <c r="K247" s="881">
        <v>41</v>
      </c>
      <c r="L247" s="881">
        <v>54</v>
      </c>
      <c r="M247" s="881">
        <v>72</v>
      </c>
      <c r="N247" s="881">
        <v>63</v>
      </c>
      <c r="O247" s="881">
        <v>49</v>
      </c>
      <c r="P247" s="881">
        <v>25</v>
      </c>
      <c r="Q247" s="881">
        <v>32</v>
      </c>
      <c r="R247" s="881">
        <v>29</v>
      </c>
      <c r="S247" s="881">
        <v>76</v>
      </c>
      <c r="T247" s="881">
        <v>793</v>
      </c>
      <c r="U247" s="898" t="s">
        <v>897</v>
      </c>
    </row>
    <row r="248" spans="1:21" s="173" customFormat="1" ht="12.75" customHeight="1" x14ac:dyDescent="0.2">
      <c r="A248" s="897">
        <v>114</v>
      </c>
      <c r="B248" s="897" t="s">
        <v>898</v>
      </c>
      <c r="C248" s="881">
        <v>46</v>
      </c>
      <c r="D248" s="881">
        <v>43</v>
      </c>
      <c r="E248" s="881">
        <v>51</v>
      </c>
      <c r="F248" s="881">
        <v>55</v>
      </c>
      <c r="G248" s="881">
        <v>56</v>
      </c>
      <c r="H248" s="881">
        <v>62</v>
      </c>
      <c r="I248" s="881">
        <v>51</v>
      </c>
      <c r="J248" s="881">
        <v>46</v>
      </c>
      <c r="K248" s="881">
        <v>49</v>
      </c>
      <c r="L248" s="881">
        <v>75</v>
      </c>
      <c r="M248" s="881">
        <v>73</v>
      </c>
      <c r="N248" s="881">
        <v>72</v>
      </c>
      <c r="O248" s="881">
        <v>37</v>
      </c>
      <c r="P248" s="881">
        <v>50</v>
      </c>
      <c r="Q248" s="881">
        <v>41</v>
      </c>
      <c r="R248" s="881">
        <v>36</v>
      </c>
      <c r="S248" s="881">
        <v>66</v>
      </c>
      <c r="T248" s="881">
        <v>909</v>
      </c>
      <c r="U248" s="898" t="s">
        <v>899</v>
      </c>
    </row>
    <row r="249" spans="1:21" s="173" customFormat="1" ht="12.75" customHeight="1" x14ac:dyDescent="0.2">
      <c r="A249" s="897">
        <v>115</v>
      </c>
      <c r="B249" s="897" t="s">
        <v>900</v>
      </c>
      <c r="C249" s="881">
        <v>168</v>
      </c>
      <c r="D249" s="881">
        <v>177</v>
      </c>
      <c r="E249" s="881">
        <v>169</v>
      </c>
      <c r="F249" s="881">
        <v>158</v>
      </c>
      <c r="G249" s="881">
        <v>180</v>
      </c>
      <c r="H249" s="881">
        <v>208</v>
      </c>
      <c r="I249" s="881">
        <v>216</v>
      </c>
      <c r="J249" s="881">
        <v>212</v>
      </c>
      <c r="K249" s="881">
        <v>219</v>
      </c>
      <c r="L249" s="881">
        <v>275</v>
      </c>
      <c r="M249" s="881">
        <v>264</v>
      </c>
      <c r="N249" s="881">
        <v>234</v>
      </c>
      <c r="O249" s="881">
        <v>208</v>
      </c>
      <c r="P249" s="881">
        <v>208</v>
      </c>
      <c r="Q249" s="881">
        <v>188</v>
      </c>
      <c r="R249" s="881">
        <v>164</v>
      </c>
      <c r="S249" s="881">
        <v>247</v>
      </c>
      <c r="T249" s="881">
        <v>3495</v>
      </c>
      <c r="U249" s="898" t="s">
        <v>901</v>
      </c>
    </row>
    <row r="250" spans="1:21" s="173" customFormat="1" ht="12.75" customHeight="1" x14ac:dyDescent="0.2">
      <c r="A250" s="897">
        <v>116</v>
      </c>
      <c r="B250" s="897" t="s">
        <v>902</v>
      </c>
      <c r="C250" s="881">
        <v>113</v>
      </c>
      <c r="D250" s="881">
        <v>90</v>
      </c>
      <c r="E250" s="881">
        <v>91</v>
      </c>
      <c r="F250" s="881">
        <v>83</v>
      </c>
      <c r="G250" s="881">
        <v>91</v>
      </c>
      <c r="H250" s="881">
        <v>84</v>
      </c>
      <c r="I250" s="881">
        <v>87</v>
      </c>
      <c r="J250" s="881">
        <v>95</v>
      </c>
      <c r="K250" s="881">
        <v>112</v>
      </c>
      <c r="L250" s="881">
        <v>104</v>
      </c>
      <c r="M250" s="881">
        <v>116</v>
      </c>
      <c r="N250" s="881">
        <v>97</v>
      </c>
      <c r="O250" s="881">
        <v>76</v>
      </c>
      <c r="P250" s="881">
        <v>64</v>
      </c>
      <c r="Q250" s="881">
        <v>54</v>
      </c>
      <c r="R250" s="881">
        <v>40</v>
      </c>
      <c r="S250" s="881">
        <v>84</v>
      </c>
      <c r="T250" s="881">
        <v>1481</v>
      </c>
      <c r="U250" s="898" t="s">
        <v>903</v>
      </c>
    </row>
    <row r="251" spans="1:21" s="173" customFormat="1" ht="12.75" customHeight="1" x14ac:dyDescent="0.2">
      <c r="A251" s="897">
        <v>117</v>
      </c>
      <c r="B251" s="897" t="s">
        <v>904</v>
      </c>
      <c r="C251" s="881">
        <v>40</v>
      </c>
      <c r="D251" s="881">
        <v>35</v>
      </c>
      <c r="E251" s="881">
        <v>55</v>
      </c>
      <c r="F251" s="881">
        <v>34</v>
      </c>
      <c r="G251" s="881">
        <v>36</v>
      </c>
      <c r="H251" s="881">
        <v>41</v>
      </c>
      <c r="I251" s="881">
        <v>43</v>
      </c>
      <c r="J251" s="881">
        <v>29</v>
      </c>
      <c r="K251" s="881">
        <v>36</v>
      </c>
      <c r="L251" s="881">
        <v>48</v>
      </c>
      <c r="M251" s="881">
        <v>49</v>
      </c>
      <c r="N251" s="881">
        <v>48</v>
      </c>
      <c r="O251" s="881">
        <v>42</v>
      </c>
      <c r="P251" s="881">
        <v>21</v>
      </c>
      <c r="Q251" s="881">
        <v>32</v>
      </c>
      <c r="R251" s="881">
        <v>28</v>
      </c>
      <c r="S251" s="881">
        <v>43</v>
      </c>
      <c r="T251" s="881">
        <v>660</v>
      </c>
      <c r="U251" s="898" t="s">
        <v>905</v>
      </c>
    </row>
    <row r="252" spans="1:21" s="173" customFormat="1" ht="12.75" customHeight="1" x14ac:dyDescent="0.2">
      <c r="A252" s="897">
        <v>118</v>
      </c>
      <c r="B252" s="897" t="s">
        <v>906</v>
      </c>
      <c r="C252" s="881">
        <v>14</v>
      </c>
      <c r="D252" s="881">
        <v>25</v>
      </c>
      <c r="E252" s="881">
        <v>20</v>
      </c>
      <c r="F252" s="881">
        <v>23</v>
      </c>
      <c r="G252" s="881">
        <v>27</v>
      </c>
      <c r="H252" s="881">
        <v>25</v>
      </c>
      <c r="I252" s="881">
        <v>16</v>
      </c>
      <c r="J252" s="881">
        <v>20</v>
      </c>
      <c r="K252" s="881">
        <v>22</v>
      </c>
      <c r="L252" s="881">
        <v>19</v>
      </c>
      <c r="M252" s="881">
        <v>31</v>
      </c>
      <c r="N252" s="881">
        <v>36</v>
      </c>
      <c r="O252" s="881">
        <v>27</v>
      </c>
      <c r="P252" s="881">
        <v>16</v>
      </c>
      <c r="Q252" s="881">
        <v>14</v>
      </c>
      <c r="R252" s="881">
        <v>15</v>
      </c>
      <c r="S252" s="881">
        <v>22</v>
      </c>
      <c r="T252" s="881">
        <v>372</v>
      </c>
      <c r="U252" s="898" t="s">
        <v>907</v>
      </c>
    </row>
    <row r="253" spans="1:21" ht="12.75" customHeight="1" x14ac:dyDescent="0.2">
      <c r="A253" s="127"/>
      <c r="B253" s="213"/>
      <c r="C253" s="213"/>
      <c r="D253" s="213"/>
      <c r="E253" s="213"/>
      <c r="F253" s="213"/>
      <c r="G253" s="213"/>
      <c r="H253" s="213"/>
      <c r="I253" s="213"/>
      <c r="J253" s="213"/>
      <c r="K253" s="213"/>
      <c r="L253" s="213"/>
      <c r="M253" s="213"/>
      <c r="N253" s="213"/>
      <c r="O253" s="213"/>
      <c r="P253" s="213"/>
      <c r="Q253" s="213"/>
      <c r="R253" s="213"/>
      <c r="S253" s="213"/>
      <c r="T253" s="213"/>
      <c r="U253" s="213"/>
    </row>
    <row r="254" spans="1:21" s="901" customFormat="1" ht="18.75" customHeight="1" x14ac:dyDescent="0.2">
      <c r="A254" s="1402" t="s">
        <v>908</v>
      </c>
      <c r="B254" s="1402"/>
      <c r="C254" s="260">
        <v>13058</v>
      </c>
      <c r="D254" s="260">
        <v>13577</v>
      </c>
      <c r="E254" s="260">
        <v>13637</v>
      </c>
      <c r="F254" s="260">
        <v>13970</v>
      </c>
      <c r="G254" s="260">
        <v>14885</v>
      </c>
      <c r="H254" s="260">
        <v>14709</v>
      </c>
      <c r="I254" s="260">
        <v>15018</v>
      </c>
      <c r="J254" s="260">
        <v>16124</v>
      </c>
      <c r="K254" s="260">
        <v>17159</v>
      </c>
      <c r="L254" s="260">
        <v>20253</v>
      </c>
      <c r="M254" s="260">
        <v>21669</v>
      </c>
      <c r="N254" s="260">
        <v>20439</v>
      </c>
      <c r="O254" s="260">
        <v>16518</v>
      </c>
      <c r="P254" s="260">
        <v>13558</v>
      </c>
      <c r="Q254" s="260">
        <v>13189</v>
      </c>
      <c r="R254" s="260">
        <v>11911</v>
      </c>
      <c r="S254" s="260">
        <v>20620</v>
      </c>
      <c r="T254" s="260">
        <v>270294</v>
      </c>
      <c r="U254" s="895" t="s">
        <v>909</v>
      </c>
    </row>
    <row r="255" spans="1:21" ht="12.75" customHeight="1" x14ac:dyDescent="0.2">
      <c r="A255" s="1404"/>
      <c r="B255" s="1404"/>
      <c r="C255" s="455"/>
      <c r="D255" s="455"/>
      <c r="E255" s="455"/>
      <c r="F255" s="455"/>
      <c r="G255" s="455"/>
      <c r="H255" s="455"/>
      <c r="I255" s="455"/>
      <c r="J255" s="455"/>
      <c r="K255" s="455"/>
      <c r="L255" s="455"/>
      <c r="M255" s="455"/>
      <c r="N255" s="455"/>
      <c r="O255" s="455"/>
      <c r="P255" s="455"/>
      <c r="Q255" s="455"/>
      <c r="R255" s="455"/>
      <c r="S255" s="455"/>
      <c r="T255" s="455"/>
      <c r="U255" s="577"/>
    </row>
    <row r="256" spans="1:21" ht="12.75" customHeight="1" x14ac:dyDescent="0.2">
      <c r="A256" s="1418" t="s">
        <v>214</v>
      </c>
      <c r="B256" s="1418"/>
      <c r="C256" s="1418"/>
      <c r="D256" s="1418"/>
      <c r="E256" s="1418"/>
      <c r="F256" s="1418"/>
      <c r="G256" s="1418"/>
      <c r="H256" s="1418"/>
      <c r="I256" s="1418"/>
      <c r="J256" s="1418"/>
      <c r="K256" s="1418"/>
      <c r="L256" s="1419" t="s">
        <v>253</v>
      </c>
      <c r="M256" s="1419"/>
      <c r="N256" s="1419"/>
      <c r="O256" s="1419"/>
      <c r="P256" s="1419"/>
      <c r="Q256" s="1419"/>
      <c r="R256" s="1419"/>
      <c r="S256" s="1419"/>
      <c r="T256" s="1419"/>
      <c r="U256" s="1419"/>
    </row>
    <row r="257" spans="1:21" ht="12.75" customHeight="1" x14ac:dyDescent="0.2"/>
    <row r="258" spans="1:21" ht="12.75" customHeight="1" x14ac:dyDescent="0.2"/>
    <row r="259" spans="1:21" s="658" customFormat="1" ht="12.75" customHeight="1" x14ac:dyDescent="0.2">
      <c r="A259" s="1420" t="s">
        <v>1214</v>
      </c>
      <c r="B259" s="1420"/>
      <c r="C259" s="1420"/>
      <c r="D259" s="1420"/>
      <c r="E259" s="1420"/>
      <c r="F259" s="1420"/>
      <c r="G259" s="1420"/>
      <c r="H259" s="1420"/>
      <c r="I259" s="1420"/>
      <c r="J259" s="1420"/>
      <c r="K259" s="1420"/>
      <c r="L259" s="1420"/>
      <c r="M259" s="1420"/>
      <c r="N259" s="1420"/>
      <c r="O259" s="1420"/>
      <c r="P259" s="1420"/>
      <c r="Q259" s="1420"/>
      <c r="R259" s="1420"/>
      <c r="S259" s="1420"/>
      <c r="T259" s="1420"/>
      <c r="U259" s="585"/>
    </row>
    <row r="260" spans="1:21" ht="12.75" customHeight="1" x14ac:dyDescent="0.2">
      <c r="A260" s="1401"/>
      <c r="B260" s="1401"/>
      <c r="C260" s="1401"/>
      <c r="D260" s="1401"/>
      <c r="E260" s="1401"/>
      <c r="F260" s="1401"/>
      <c r="G260" s="1401"/>
      <c r="H260" s="1401"/>
      <c r="I260" s="1401"/>
      <c r="J260" s="1401"/>
      <c r="K260" s="1401"/>
      <c r="L260" s="213"/>
      <c r="M260" s="213"/>
      <c r="N260" s="213"/>
      <c r="O260" s="213"/>
      <c r="P260" s="213"/>
      <c r="Q260" s="213"/>
      <c r="R260" s="213"/>
      <c r="S260" s="213"/>
      <c r="T260" s="213"/>
      <c r="U260" s="213"/>
    </row>
    <row r="261" spans="1:21" s="173" customFormat="1" ht="12.75" customHeight="1" x14ac:dyDescent="0.2">
      <c r="A261" s="897" t="s">
        <v>487</v>
      </c>
      <c r="B261" s="897" t="s">
        <v>416</v>
      </c>
      <c r="C261" s="881">
        <v>83</v>
      </c>
      <c r="D261" s="881">
        <v>83</v>
      </c>
      <c r="E261" s="881">
        <v>97</v>
      </c>
      <c r="F261" s="881">
        <v>117</v>
      </c>
      <c r="G261" s="881">
        <v>111</v>
      </c>
      <c r="H261" s="881">
        <v>90</v>
      </c>
      <c r="I261" s="881">
        <v>75</v>
      </c>
      <c r="J261" s="881">
        <v>95</v>
      </c>
      <c r="K261" s="881">
        <v>110</v>
      </c>
      <c r="L261" s="881">
        <v>129</v>
      </c>
      <c r="M261" s="881">
        <v>127</v>
      </c>
      <c r="N261" s="881">
        <v>123</v>
      </c>
      <c r="O261" s="881">
        <v>88</v>
      </c>
      <c r="P261" s="881">
        <v>84</v>
      </c>
      <c r="Q261" s="881">
        <v>77</v>
      </c>
      <c r="R261" s="881">
        <v>67</v>
      </c>
      <c r="S261" s="881">
        <v>92</v>
      </c>
      <c r="T261" s="881">
        <v>1648</v>
      </c>
      <c r="U261" s="898" t="s">
        <v>417</v>
      </c>
    </row>
    <row r="262" spans="1:21" s="173" customFormat="1" ht="12.75" customHeight="1" x14ac:dyDescent="0.2">
      <c r="A262" s="897" t="s">
        <v>488</v>
      </c>
      <c r="B262" s="897" t="s">
        <v>418</v>
      </c>
      <c r="C262" s="881">
        <v>46</v>
      </c>
      <c r="D262" s="881">
        <v>57</v>
      </c>
      <c r="E262" s="881">
        <v>63</v>
      </c>
      <c r="F262" s="881">
        <v>50</v>
      </c>
      <c r="G262" s="881">
        <v>56</v>
      </c>
      <c r="H262" s="881">
        <v>52</v>
      </c>
      <c r="I262" s="881">
        <v>68</v>
      </c>
      <c r="J262" s="881">
        <v>60</v>
      </c>
      <c r="K262" s="881">
        <v>71</v>
      </c>
      <c r="L262" s="881">
        <v>80</v>
      </c>
      <c r="M262" s="881">
        <v>95</v>
      </c>
      <c r="N262" s="881">
        <v>81</v>
      </c>
      <c r="O262" s="881">
        <v>67</v>
      </c>
      <c r="P262" s="881">
        <v>40</v>
      </c>
      <c r="Q262" s="881">
        <v>45</v>
      </c>
      <c r="R262" s="881">
        <v>34</v>
      </c>
      <c r="S262" s="881">
        <v>63</v>
      </c>
      <c r="T262" s="881">
        <v>1028</v>
      </c>
      <c r="U262" s="898" t="s">
        <v>419</v>
      </c>
    </row>
    <row r="263" spans="1:21" s="173" customFormat="1" ht="12.75" customHeight="1" x14ac:dyDescent="0.2">
      <c r="A263" s="897" t="s">
        <v>489</v>
      </c>
      <c r="B263" s="897" t="s">
        <v>420</v>
      </c>
      <c r="C263" s="881">
        <v>19</v>
      </c>
      <c r="D263" s="881">
        <v>30</v>
      </c>
      <c r="E263" s="881">
        <v>23</v>
      </c>
      <c r="F263" s="881">
        <v>18</v>
      </c>
      <c r="G263" s="881">
        <v>15</v>
      </c>
      <c r="H263" s="881">
        <v>22</v>
      </c>
      <c r="I263" s="881">
        <v>24</v>
      </c>
      <c r="J263" s="881">
        <v>24</v>
      </c>
      <c r="K263" s="881">
        <v>23</v>
      </c>
      <c r="L263" s="881">
        <v>20</v>
      </c>
      <c r="M263" s="881">
        <v>27</v>
      </c>
      <c r="N263" s="881">
        <v>41</v>
      </c>
      <c r="O263" s="881">
        <v>29</v>
      </c>
      <c r="P263" s="881">
        <v>24</v>
      </c>
      <c r="Q263" s="881">
        <v>17</v>
      </c>
      <c r="R263" s="881">
        <v>20</v>
      </c>
      <c r="S263" s="881">
        <v>23</v>
      </c>
      <c r="T263" s="881">
        <v>399</v>
      </c>
      <c r="U263" s="898" t="s">
        <v>421</v>
      </c>
    </row>
    <row r="264" spans="1:21" s="173" customFormat="1" ht="12.75" customHeight="1" x14ac:dyDescent="0.2">
      <c r="A264" s="897" t="s">
        <v>490</v>
      </c>
      <c r="B264" s="897" t="s">
        <v>422</v>
      </c>
      <c r="C264" s="881">
        <v>719</v>
      </c>
      <c r="D264" s="881">
        <v>789</v>
      </c>
      <c r="E264" s="881">
        <v>821</v>
      </c>
      <c r="F264" s="881">
        <v>825</v>
      </c>
      <c r="G264" s="881">
        <v>807</v>
      </c>
      <c r="H264" s="881">
        <v>822</v>
      </c>
      <c r="I264" s="881">
        <v>858</v>
      </c>
      <c r="J264" s="881">
        <v>916</v>
      </c>
      <c r="K264" s="881">
        <v>958</v>
      </c>
      <c r="L264" s="881">
        <v>1102</v>
      </c>
      <c r="M264" s="881">
        <v>1274</v>
      </c>
      <c r="N264" s="881">
        <v>1174</v>
      </c>
      <c r="O264" s="881">
        <v>962</v>
      </c>
      <c r="P264" s="881">
        <v>760</v>
      </c>
      <c r="Q264" s="881">
        <v>646</v>
      </c>
      <c r="R264" s="881">
        <v>622</v>
      </c>
      <c r="S264" s="881">
        <v>880</v>
      </c>
      <c r="T264" s="881">
        <v>14935</v>
      </c>
      <c r="U264" s="898" t="s">
        <v>423</v>
      </c>
    </row>
    <row r="265" spans="1:21" s="173" customFormat="1" ht="12.75" customHeight="1" x14ac:dyDescent="0.2">
      <c r="A265" s="897" t="s">
        <v>491</v>
      </c>
      <c r="B265" s="897" t="s">
        <v>424</v>
      </c>
      <c r="C265" s="881">
        <v>41</v>
      </c>
      <c r="D265" s="881">
        <v>41</v>
      </c>
      <c r="E265" s="881">
        <v>42</v>
      </c>
      <c r="F265" s="881">
        <v>35</v>
      </c>
      <c r="G265" s="881">
        <v>55</v>
      </c>
      <c r="H265" s="881">
        <v>53</v>
      </c>
      <c r="I265" s="881">
        <v>36</v>
      </c>
      <c r="J265" s="881">
        <v>48</v>
      </c>
      <c r="K265" s="881">
        <v>65</v>
      </c>
      <c r="L265" s="881">
        <v>70</v>
      </c>
      <c r="M265" s="881">
        <v>71</v>
      </c>
      <c r="N265" s="881">
        <v>58</v>
      </c>
      <c r="O265" s="881">
        <v>52</v>
      </c>
      <c r="P265" s="881">
        <v>32</v>
      </c>
      <c r="Q265" s="881">
        <v>32</v>
      </c>
      <c r="R265" s="881">
        <v>31</v>
      </c>
      <c r="S265" s="881">
        <v>32</v>
      </c>
      <c r="T265" s="881">
        <v>794</v>
      </c>
      <c r="U265" s="898" t="s">
        <v>425</v>
      </c>
    </row>
    <row r="266" spans="1:21" s="173" customFormat="1" ht="12.75" customHeight="1" x14ac:dyDescent="0.2">
      <c r="A266" s="897" t="s">
        <v>492</v>
      </c>
      <c r="B266" s="897" t="s">
        <v>426</v>
      </c>
      <c r="C266" s="881">
        <v>152</v>
      </c>
      <c r="D266" s="881">
        <v>175</v>
      </c>
      <c r="E266" s="881">
        <v>225</v>
      </c>
      <c r="F266" s="881">
        <v>219</v>
      </c>
      <c r="G266" s="881">
        <v>216</v>
      </c>
      <c r="H266" s="881">
        <v>190</v>
      </c>
      <c r="I266" s="881">
        <v>187</v>
      </c>
      <c r="J266" s="881">
        <v>164</v>
      </c>
      <c r="K266" s="881">
        <v>260</v>
      </c>
      <c r="L266" s="881">
        <v>277</v>
      </c>
      <c r="M266" s="881">
        <v>299</v>
      </c>
      <c r="N266" s="881">
        <v>288</v>
      </c>
      <c r="O266" s="881">
        <v>207</v>
      </c>
      <c r="P266" s="881">
        <v>131</v>
      </c>
      <c r="Q266" s="881">
        <v>155</v>
      </c>
      <c r="R266" s="881">
        <v>136</v>
      </c>
      <c r="S266" s="881">
        <v>204</v>
      </c>
      <c r="T266" s="881">
        <v>3485</v>
      </c>
      <c r="U266" s="898" t="s">
        <v>427</v>
      </c>
    </row>
    <row r="267" spans="1:21" s="173" customFormat="1" ht="12.75" customHeight="1" x14ac:dyDescent="0.2">
      <c r="A267" s="897" t="s">
        <v>493</v>
      </c>
      <c r="B267" s="897" t="s">
        <v>428</v>
      </c>
      <c r="C267" s="881">
        <v>106</v>
      </c>
      <c r="D267" s="881">
        <v>108</v>
      </c>
      <c r="E267" s="881">
        <v>89</v>
      </c>
      <c r="F267" s="881">
        <v>106</v>
      </c>
      <c r="G267" s="881">
        <v>113</v>
      </c>
      <c r="H267" s="881">
        <v>103</v>
      </c>
      <c r="I267" s="881">
        <v>113</v>
      </c>
      <c r="J267" s="881">
        <v>111</v>
      </c>
      <c r="K267" s="881">
        <v>122</v>
      </c>
      <c r="L267" s="881">
        <v>134</v>
      </c>
      <c r="M267" s="881">
        <v>117</v>
      </c>
      <c r="N267" s="881">
        <v>137</v>
      </c>
      <c r="O267" s="881">
        <v>99</v>
      </c>
      <c r="P267" s="881">
        <v>76</v>
      </c>
      <c r="Q267" s="881">
        <v>71</v>
      </c>
      <c r="R267" s="881">
        <v>75</v>
      </c>
      <c r="S267" s="881">
        <v>91</v>
      </c>
      <c r="T267" s="881">
        <v>1771</v>
      </c>
      <c r="U267" s="898" t="s">
        <v>429</v>
      </c>
    </row>
    <row r="268" spans="1:21" s="173" customFormat="1" ht="12.75" customHeight="1" x14ac:dyDescent="0.2">
      <c r="A268" s="897" t="s">
        <v>494</v>
      </c>
      <c r="B268" s="897" t="s">
        <v>430</v>
      </c>
      <c r="C268" s="881">
        <v>4591</v>
      </c>
      <c r="D268" s="881">
        <v>5070</v>
      </c>
      <c r="E268" s="881">
        <v>5342</v>
      </c>
      <c r="F268" s="881">
        <v>5507</v>
      </c>
      <c r="G268" s="881">
        <v>5603</v>
      </c>
      <c r="H268" s="881">
        <v>5816</v>
      </c>
      <c r="I268" s="881">
        <v>6075</v>
      </c>
      <c r="J268" s="881">
        <v>6193</v>
      </c>
      <c r="K268" s="881">
        <v>6645</v>
      </c>
      <c r="L268" s="881">
        <v>8159</v>
      </c>
      <c r="M268" s="881">
        <v>8628</v>
      </c>
      <c r="N268" s="881">
        <v>8206</v>
      </c>
      <c r="O268" s="881">
        <v>6620</v>
      </c>
      <c r="P268" s="881">
        <v>5534</v>
      </c>
      <c r="Q268" s="881">
        <v>5915</v>
      </c>
      <c r="R268" s="881">
        <v>5299</v>
      </c>
      <c r="S268" s="881">
        <v>8766</v>
      </c>
      <c r="T268" s="881">
        <v>107969</v>
      </c>
      <c r="U268" s="898" t="s">
        <v>431</v>
      </c>
    </row>
    <row r="269" spans="1:21" s="173" customFormat="1" ht="12.75" customHeight="1" x14ac:dyDescent="0.2">
      <c r="A269" s="897" t="s">
        <v>495</v>
      </c>
      <c r="B269" s="897" t="s">
        <v>432</v>
      </c>
      <c r="C269" s="881">
        <v>36</v>
      </c>
      <c r="D269" s="881">
        <v>28</v>
      </c>
      <c r="E269" s="881">
        <v>39</v>
      </c>
      <c r="F269" s="881">
        <v>37</v>
      </c>
      <c r="G269" s="881">
        <v>45</v>
      </c>
      <c r="H269" s="881">
        <v>37</v>
      </c>
      <c r="I269" s="881">
        <v>42</v>
      </c>
      <c r="J269" s="881">
        <v>37</v>
      </c>
      <c r="K269" s="881">
        <v>36</v>
      </c>
      <c r="L269" s="881">
        <v>45</v>
      </c>
      <c r="M269" s="881">
        <v>69</v>
      </c>
      <c r="N269" s="881">
        <v>57</v>
      </c>
      <c r="O269" s="881">
        <v>44</v>
      </c>
      <c r="P269" s="881">
        <v>33</v>
      </c>
      <c r="Q269" s="881">
        <v>17</v>
      </c>
      <c r="R269" s="881">
        <v>29</v>
      </c>
      <c r="S269" s="881">
        <v>38</v>
      </c>
      <c r="T269" s="881">
        <v>669</v>
      </c>
      <c r="U269" s="898" t="s">
        <v>433</v>
      </c>
    </row>
    <row r="270" spans="1:21" s="173" customFormat="1" ht="12.75" customHeight="1" x14ac:dyDescent="0.2">
      <c r="A270" s="897" t="s">
        <v>496</v>
      </c>
      <c r="B270" s="897" t="s">
        <v>434</v>
      </c>
      <c r="C270" s="881">
        <v>113</v>
      </c>
      <c r="D270" s="881">
        <v>119</v>
      </c>
      <c r="E270" s="881">
        <v>117</v>
      </c>
      <c r="F270" s="881">
        <v>109</v>
      </c>
      <c r="G270" s="881">
        <v>149</v>
      </c>
      <c r="H270" s="881">
        <v>150</v>
      </c>
      <c r="I270" s="881">
        <v>144</v>
      </c>
      <c r="J270" s="881">
        <v>149</v>
      </c>
      <c r="K270" s="881">
        <v>154</v>
      </c>
      <c r="L270" s="881">
        <v>169</v>
      </c>
      <c r="M270" s="881">
        <v>160</v>
      </c>
      <c r="N270" s="881">
        <v>162</v>
      </c>
      <c r="O270" s="881">
        <v>152</v>
      </c>
      <c r="P270" s="881">
        <v>113</v>
      </c>
      <c r="Q270" s="881">
        <v>113</v>
      </c>
      <c r="R270" s="881">
        <v>91</v>
      </c>
      <c r="S270" s="881">
        <v>133</v>
      </c>
      <c r="T270" s="881">
        <v>2297</v>
      </c>
      <c r="U270" s="898" t="s">
        <v>435</v>
      </c>
    </row>
    <row r="271" spans="1:21" s="173" customFormat="1" ht="12.75" customHeight="1" x14ac:dyDescent="0.2">
      <c r="A271" s="897" t="s">
        <v>497</v>
      </c>
      <c r="B271" s="897" t="s">
        <v>436</v>
      </c>
      <c r="C271" s="881">
        <v>1176</v>
      </c>
      <c r="D271" s="881">
        <v>1251</v>
      </c>
      <c r="E271" s="881">
        <v>1267</v>
      </c>
      <c r="F271" s="881">
        <v>1267</v>
      </c>
      <c r="G271" s="881">
        <v>1347</v>
      </c>
      <c r="H271" s="881">
        <v>1321</v>
      </c>
      <c r="I271" s="881">
        <v>1357</v>
      </c>
      <c r="J271" s="881">
        <v>1405</v>
      </c>
      <c r="K271" s="881">
        <v>1478</v>
      </c>
      <c r="L271" s="881">
        <v>1687</v>
      </c>
      <c r="M271" s="881">
        <v>1876</v>
      </c>
      <c r="N271" s="881">
        <v>1707</v>
      </c>
      <c r="O271" s="881">
        <v>1350</v>
      </c>
      <c r="P271" s="881">
        <v>1015</v>
      </c>
      <c r="Q271" s="881">
        <v>1019</v>
      </c>
      <c r="R271" s="881">
        <v>928</v>
      </c>
      <c r="S271" s="881">
        <v>1418</v>
      </c>
      <c r="T271" s="881">
        <v>22869</v>
      </c>
      <c r="U271" s="898" t="s">
        <v>437</v>
      </c>
    </row>
    <row r="272" spans="1:21" s="173" customFormat="1" ht="12.75" customHeight="1" x14ac:dyDescent="0.2">
      <c r="A272" s="897" t="s">
        <v>498</v>
      </c>
      <c r="B272" s="897" t="s">
        <v>438</v>
      </c>
      <c r="C272" s="881">
        <v>133</v>
      </c>
      <c r="D272" s="881">
        <v>156</v>
      </c>
      <c r="E272" s="881">
        <v>147</v>
      </c>
      <c r="F272" s="881">
        <v>133</v>
      </c>
      <c r="G272" s="881">
        <v>138</v>
      </c>
      <c r="H272" s="881">
        <v>153</v>
      </c>
      <c r="I272" s="881">
        <v>182</v>
      </c>
      <c r="J272" s="881">
        <v>174</v>
      </c>
      <c r="K272" s="881">
        <v>159</v>
      </c>
      <c r="L272" s="881">
        <v>222</v>
      </c>
      <c r="M272" s="881">
        <v>207</v>
      </c>
      <c r="N272" s="881">
        <v>220</v>
      </c>
      <c r="O272" s="881">
        <v>177</v>
      </c>
      <c r="P272" s="881">
        <v>153</v>
      </c>
      <c r="Q272" s="881">
        <v>147</v>
      </c>
      <c r="R272" s="881">
        <v>114</v>
      </c>
      <c r="S272" s="881">
        <v>158</v>
      </c>
      <c r="T272" s="881">
        <v>2773</v>
      </c>
      <c r="U272" s="898" t="s">
        <v>439</v>
      </c>
    </row>
    <row r="273" spans="1:21" s="173" customFormat="1" ht="12.75" customHeight="1" x14ac:dyDescent="0.2">
      <c r="A273" s="897" t="s">
        <v>499</v>
      </c>
      <c r="B273" s="897" t="s">
        <v>440</v>
      </c>
      <c r="C273" s="881">
        <v>816</v>
      </c>
      <c r="D273" s="881">
        <v>863</v>
      </c>
      <c r="E273" s="881">
        <v>877</v>
      </c>
      <c r="F273" s="881">
        <v>940</v>
      </c>
      <c r="G273" s="881">
        <v>1039</v>
      </c>
      <c r="H273" s="881">
        <v>930</v>
      </c>
      <c r="I273" s="881">
        <v>907</v>
      </c>
      <c r="J273" s="881">
        <v>1060</v>
      </c>
      <c r="K273" s="881">
        <v>1173</v>
      </c>
      <c r="L273" s="881">
        <v>1311</v>
      </c>
      <c r="M273" s="881">
        <v>1338</v>
      </c>
      <c r="N273" s="881">
        <v>1318</v>
      </c>
      <c r="O273" s="881">
        <v>1031</v>
      </c>
      <c r="P273" s="881">
        <v>845</v>
      </c>
      <c r="Q273" s="881">
        <v>829</v>
      </c>
      <c r="R273" s="881">
        <v>729</v>
      </c>
      <c r="S273" s="881">
        <v>969</v>
      </c>
      <c r="T273" s="881">
        <v>16975</v>
      </c>
      <c r="U273" s="898" t="s">
        <v>441</v>
      </c>
    </row>
    <row r="274" spans="1:21" s="173" customFormat="1" ht="12.75" customHeight="1" x14ac:dyDescent="0.2">
      <c r="A274" s="897" t="s">
        <v>500</v>
      </c>
      <c r="B274" s="897" t="s">
        <v>442</v>
      </c>
      <c r="C274" s="881">
        <v>10</v>
      </c>
      <c r="D274" s="881">
        <v>20</v>
      </c>
      <c r="E274" s="881">
        <v>26</v>
      </c>
      <c r="F274" s="881">
        <v>31</v>
      </c>
      <c r="G274" s="881">
        <v>29</v>
      </c>
      <c r="H274" s="881">
        <v>20</v>
      </c>
      <c r="I274" s="881">
        <v>10</v>
      </c>
      <c r="J274" s="881">
        <v>15</v>
      </c>
      <c r="K274" s="881">
        <v>23</v>
      </c>
      <c r="L274" s="881">
        <v>37</v>
      </c>
      <c r="M274" s="881">
        <v>46</v>
      </c>
      <c r="N274" s="881">
        <v>38</v>
      </c>
      <c r="O274" s="881">
        <v>11</v>
      </c>
      <c r="P274" s="881">
        <v>13</v>
      </c>
      <c r="Q274" s="881">
        <v>15</v>
      </c>
      <c r="R274" s="881">
        <v>12</v>
      </c>
      <c r="S274" s="881">
        <v>33</v>
      </c>
      <c r="T274" s="881">
        <v>389</v>
      </c>
      <c r="U274" s="898" t="s">
        <v>443</v>
      </c>
    </row>
    <row r="275" spans="1:21" s="173" customFormat="1" ht="12.75" customHeight="1" x14ac:dyDescent="0.2">
      <c r="A275" s="897" t="s">
        <v>501</v>
      </c>
      <c r="B275" s="897" t="s">
        <v>444</v>
      </c>
      <c r="C275" s="881">
        <v>417</v>
      </c>
      <c r="D275" s="881">
        <v>444</v>
      </c>
      <c r="E275" s="881">
        <v>416</v>
      </c>
      <c r="F275" s="881">
        <v>432</v>
      </c>
      <c r="G275" s="881">
        <v>445</v>
      </c>
      <c r="H275" s="881">
        <v>409</v>
      </c>
      <c r="I275" s="881">
        <v>454</v>
      </c>
      <c r="J275" s="881">
        <v>540</v>
      </c>
      <c r="K275" s="881">
        <v>548</v>
      </c>
      <c r="L275" s="881">
        <v>581</v>
      </c>
      <c r="M275" s="881">
        <v>643</v>
      </c>
      <c r="N275" s="881">
        <v>626</v>
      </c>
      <c r="O275" s="881">
        <v>556</v>
      </c>
      <c r="P275" s="881">
        <v>405</v>
      </c>
      <c r="Q275" s="881">
        <v>361</v>
      </c>
      <c r="R275" s="881">
        <v>342</v>
      </c>
      <c r="S275" s="881">
        <v>483</v>
      </c>
      <c r="T275" s="881">
        <v>8102</v>
      </c>
      <c r="U275" s="898" t="s">
        <v>445</v>
      </c>
    </row>
    <row r="276" spans="1:21" s="173" customFormat="1" ht="12.75" customHeight="1" x14ac:dyDescent="0.2">
      <c r="A276" s="897" t="s">
        <v>502</v>
      </c>
      <c r="B276" s="897" t="s">
        <v>446</v>
      </c>
      <c r="C276" s="881">
        <v>145</v>
      </c>
      <c r="D276" s="881">
        <v>133</v>
      </c>
      <c r="E276" s="881">
        <v>152</v>
      </c>
      <c r="F276" s="881">
        <v>173</v>
      </c>
      <c r="G276" s="881">
        <v>172</v>
      </c>
      <c r="H276" s="881">
        <v>148</v>
      </c>
      <c r="I276" s="881">
        <v>186</v>
      </c>
      <c r="J276" s="881">
        <v>170</v>
      </c>
      <c r="K276" s="881">
        <v>167</v>
      </c>
      <c r="L276" s="881">
        <v>197</v>
      </c>
      <c r="M276" s="881">
        <v>208</v>
      </c>
      <c r="N276" s="881">
        <v>219</v>
      </c>
      <c r="O276" s="881">
        <v>181</v>
      </c>
      <c r="P276" s="881">
        <v>137</v>
      </c>
      <c r="Q276" s="881">
        <v>109</v>
      </c>
      <c r="R276" s="881">
        <v>70</v>
      </c>
      <c r="S276" s="881">
        <v>127</v>
      </c>
      <c r="T276" s="881">
        <v>2694</v>
      </c>
      <c r="U276" s="898" t="s">
        <v>447</v>
      </c>
    </row>
    <row r="277" spans="1:21" s="173" customFormat="1" ht="12.75" customHeight="1" x14ac:dyDescent="0.2">
      <c r="A277" s="897" t="s">
        <v>503</v>
      </c>
      <c r="B277" s="897" t="s">
        <v>448</v>
      </c>
      <c r="C277" s="881">
        <v>314</v>
      </c>
      <c r="D277" s="881">
        <v>273</v>
      </c>
      <c r="E277" s="881">
        <v>328</v>
      </c>
      <c r="F277" s="881">
        <v>324</v>
      </c>
      <c r="G277" s="881">
        <v>365</v>
      </c>
      <c r="H277" s="881">
        <v>312</v>
      </c>
      <c r="I277" s="881">
        <v>314</v>
      </c>
      <c r="J277" s="881">
        <v>336</v>
      </c>
      <c r="K277" s="881">
        <v>401</v>
      </c>
      <c r="L277" s="881">
        <v>489</v>
      </c>
      <c r="M277" s="881">
        <v>461</v>
      </c>
      <c r="N277" s="881">
        <v>444</v>
      </c>
      <c r="O277" s="881">
        <v>305</v>
      </c>
      <c r="P277" s="881">
        <v>230</v>
      </c>
      <c r="Q277" s="881">
        <v>246</v>
      </c>
      <c r="R277" s="881">
        <v>212</v>
      </c>
      <c r="S277" s="881">
        <v>277</v>
      </c>
      <c r="T277" s="881">
        <v>5631</v>
      </c>
      <c r="U277" s="898" t="s">
        <v>449</v>
      </c>
    </row>
    <row r="278" spans="1:21" s="173" customFormat="1" ht="12.75" customHeight="1" x14ac:dyDescent="0.2">
      <c r="A278" s="897" t="s">
        <v>504</v>
      </c>
      <c r="B278" s="897" t="s">
        <v>450</v>
      </c>
      <c r="C278" s="881">
        <v>115</v>
      </c>
      <c r="D278" s="881">
        <v>117</v>
      </c>
      <c r="E278" s="881">
        <v>116</v>
      </c>
      <c r="F278" s="881">
        <v>113</v>
      </c>
      <c r="G278" s="881">
        <v>144</v>
      </c>
      <c r="H278" s="881">
        <v>122</v>
      </c>
      <c r="I278" s="881">
        <v>124</v>
      </c>
      <c r="J278" s="881">
        <v>142</v>
      </c>
      <c r="K278" s="881">
        <v>144</v>
      </c>
      <c r="L278" s="881">
        <v>171</v>
      </c>
      <c r="M278" s="881">
        <v>182</v>
      </c>
      <c r="N278" s="881">
        <v>166</v>
      </c>
      <c r="O278" s="881">
        <v>158</v>
      </c>
      <c r="P278" s="881">
        <v>131</v>
      </c>
      <c r="Q278" s="881">
        <v>111</v>
      </c>
      <c r="R278" s="881">
        <v>76</v>
      </c>
      <c r="S278" s="881">
        <v>192</v>
      </c>
      <c r="T278" s="881">
        <v>2324</v>
      </c>
      <c r="U278" s="898" t="s">
        <v>451</v>
      </c>
    </row>
    <row r="279" spans="1:21" s="173" customFormat="1" ht="12.75" customHeight="1" x14ac:dyDescent="0.2">
      <c r="A279" s="897" t="s">
        <v>505</v>
      </c>
      <c r="B279" s="897" t="s">
        <v>452</v>
      </c>
      <c r="C279" s="881">
        <v>335</v>
      </c>
      <c r="D279" s="881">
        <v>376</v>
      </c>
      <c r="E279" s="881">
        <v>390</v>
      </c>
      <c r="F279" s="881">
        <v>416</v>
      </c>
      <c r="G279" s="881">
        <v>414</v>
      </c>
      <c r="H279" s="881">
        <v>390</v>
      </c>
      <c r="I279" s="881">
        <v>380</v>
      </c>
      <c r="J279" s="881">
        <v>425</v>
      </c>
      <c r="K279" s="881">
        <v>464</v>
      </c>
      <c r="L279" s="881">
        <v>534</v>
      </c>
      <c r="M279" s="881">
        <v>573</v>
      </c>
      <c r="N279" s="881">
        <v>482</v>
      </c>
      <c r="O279" s="881">
        <v>409</v>
      </c>
      <c r="P279" s="881">
        <v>309</v>
      </c>
      <c r="Q279" s="881">
        <v>288</v>
      </c>
      <c r="R279" s="881">
        <v>280</v>
      </c>
      <c r="S279" s="881">
        <v>443</v>
      </c>
      <c r="T279" s="881">
        <v>6908</v>
      </c>
      <c r="U279" s="898" t="s">
        <v>453</v>
      </c>
    </row>
    <row r="280" spans="1:21" s="173" customFormat="1" ht="12.75" customHeight="1" x14ac:dyDescent="0.2">
      <c r="A280" s="897" t="s">
        <v>506</v>
      </c>
      <c r="B280" s="897" t="s">
        <v>454</v>
      </c>
      <c r="C280" s="881">
        <v>90</v>
      </c>
      <c r="D280" s="881">
        <v>99</v>
      </c>
      <c r="E280" s="881">
        <v>77</v>
      </c>
      <c r="F280" s="881">
        <v>70</v>
      </c>
      <c r="G280" s="881">
        <v>77</v>
      </c>
      <c r="H280" s="881">
        <v>98</v>
      </c>
      <c r="I280" s="881">
        <v>70</v>
      </c>
      <c r="J280" s="881">
        <v>108</v>
      </c>
      <c r="K280" s="881">
        <v>89</v>
      </c>
      <c r="L280" s="881">
        <v>113</v>
      </c>
      <c r="M280" s="881">
        <v>114</v>
      </c>
      <c r="N280" s="881">
        <v>161</v>
      </c>
      <c r="O280" s="881">
        <v>99</v>
      </c>
      <c r="P280" s="881">
        <v>79</v>
      </c>
      <c r="Q280" s="881">
        <v>56</v>
      </c>
      <c r="R280" s="881">
        <v>57</v>
      </c>
      <c r="S280" s="881">
        <v>102</v>
      </c>
      <c r="T280" s="881">
        <v>1559</v>
      </c>
      <c r="U280" s="898" t="s">
        <v>455</v>
      </c>
    </row>
    <row r="281" spans="1:21" s="173" customFormat="1" ht="12.75" customHeight="1" x14ac:dyDescent="0.2">
      <c r="A281" s="897" t="s">
        <v>507</v>
      </c>
      <c r="B281" s="897" t="s">
        <v>456</v>
      </c>
      <c r="C281" s="881">
        <v>155</v>
      </c>
      <c r="D281" s="881">
        <v>155</v>
      </c>
      <c r="E281" s="881">
        <v>138</v>
      </c>
      <c r="F281" s="881">
        <v>185</v>
      </c>
      <c r="G281" s="881">
        <v>176</v>
      </c>
      <c r="H281" s="881">
        <v>188</v>
      </c>
      <c r="I281" s="881">
        <v>168</v>
      </c>
      <c r="J281" s="881">
        <v>189</v>
      </c>
      <c r="K281" s="881">
        <v>191</v>
      </c>
      <c r="L281" s="881">
        <v>224</v>
      </c>
      <c r="M281" s="881">
        <v>273</v>
      </c>
      <c r="N281" s="881">
        <v>231</v>
      </c>
      <c r="O281" s="881">
        <v>163</v>
      </c>
      <c r="P281" s="881">
        <v>137</v>
      </c>
      <c r="Q281" s="881">
        <v>130</v>
      </c>
      <c r="R281" s="881">
        <v>103</v>
      </c>
      <c r="S281" s="881">
        <v>150</v>
      </c>
      <c r="T281" s="881">
        <v>2956</v>
      </c>
      <c r="U281" s="898" t="s">
        <v>457</v>
      </c>
    </row>
    <row r="282" spans="1:21" s="173" customFormat="1" ht="12.75" customHeight="1" x14ac:dyDescent="0.2">
      <c r="A282" s="897" t="s">
        <v>508</v>
      </c>
      <c r="B282" s="897" t="s">
        <v>458</v>
      </c>
      <c r="C282" s="881">
        <v>273</v>
      </c>
      <c r="D282" s="881">
        <v>305</v>
      </c>
      <c r="E282" s="881">
        <v>292</v>
      </c>
      <c r="F282" s="881">
        <v>328</v>
      </c>
      <c r="G282" s="881">
        <v>295</v>
      </c>
      <c r="H282" s="881">
        <v>288</v>
      </c>
      <c r="I282" s="881">
        <v>298</v>
      </c>
      <c r="J282" s="881">
        <v>324</v>
      </c>
      <c r="K282" s="881">
        <v>325</v>
      </c>
      <c r="L282" s="881">
        <v>383</v>
      </c>
      <c r="M282" s="881">
        <v>467</v>
      </c>
      <c r="N282" s="881">
        <v>410</v>
      </c>
      <c r="O282" s="881">
        <v>301</v>
      </c>
      <c r="P282" s="881">
        <v>271</v>
      </c>
      <c r="Q282" s="881">
        <v>234</v>
      </c>
      <c r="R282" s="881">
        <v>175</v>
      </c>
      <c r="S282" s="881">
        <v>253</v>
      </c>
      <c r="T282" s="881">
        <v>5222</v>
      </c>
      <c r="U282" s="898" t="s">
        <v>459</v>
      </c>
    </row>
    <row r="283" spans="1:21" s="173" customFormat="1" ht="12.75" customHeight="1" x14ac:dyDescent="0.2">
      <c r="A283" s="897" t="s">
        <v>509</v>
      </c>
      <c r="B283" s="897" t="s">
        <v>460</v>
      </c>
      <c r="C283" s="881">
        <v>164</v>
      </c>
      <c r="D283" s="881">
        <v>199</v>
      </c>
      <c r="E283" s="881">
        <v>209</v>
      </c>
      <c r="F283" s="881">
        <v>215</v>
      </c>
      <c r="G283" s="881">
        <v>209</v>
      </c>
      <c r="H283" s="881">
        <v>207</v>
      </c>
      <c r="I283" s="881">
        <v>181</v>
      </c>
      <c r="J283" s="881">
        <v>196</v>
      </c>
      <c r="K283" s="881">
        <v>247</v>
      </c>
      <c r="L283" s="881">
        <v>273</v>
      </c>
      <c r="M283" s="881">
        <v>290</v>
      </c>
      <c r="N283" s="881">
        <v>291</v>
      </c>
      <c r="O283" s="881">
        <v>202</v>
      </c>
      <c r="P283" s="881">
        <v>129</v>
      </c>
      <c r="Q283" s="881">
        <v>137</v>
      </c>
      <c r="R283" s="881">
        <v>133</v>
      </c>
      <c r="S283" s="881">
        <v>178</v>
      </c>
      <c r="T283" s="881">
        <v>3460</v>
      </c>
      <c r="U283" s="898" t="s">
        <v>996</v>
      </c>
    </row>
    <row r="284" spans="1:21" s="173" customFormat="1" ht="12.75" customHeight="1" x14ac:dyDescent="0.2">
      <c r="A284" s="897" t="s">
        <v>510</v>
      </c>
      <c r="B284" s="897" t="s">
        <v>462</v>
      </c>
      <c r="C284" s="881">
        <v>86</v>
      </c>
      <c r="D284" s="881">
        <v>114</v>
      </c>
      <c r="E284" s="881">
        <v>98</v>
      </c>
      <c r="F284" s="881">
        <v>130</v>
      </c>
      <c r="G284" s="881">
        <v>157</v>
      </c>
      <c r="H284" s="881">
        <v>148</v>
      </c>
      <c r="I284" s="881">
        <v>113</v>
      </c>
      <c r="J284" s="881">
        <v>133</v>
      </c>
      <c r="K284" s="881">
        <v>118</v>
      </c>
      <c r="L284" s="881">
        <v>148</v>
      </c>
      <c r="M284" s="881">
        <v>204</v>
      </c>
      <c r="N284" s="881">
        <v>208</v>
      </c>
      <c r="O284" s="881">
        <v>136</v>
      </c>
      <c r="P284" s="881">
        <v>122</v>
      </c>
      <c r="Q284" s="881">
        <v>86</v>
      </c>
      <c r="R284" s="881">
        <v>66</v>
      </c>
      <c r="S284" s="881">
        <v>145</v>
      </c>
      <c r="T284" s="881">
        <v>2212</v>
      </c>
      <c r="U284" s="898" t="s">
        <v>463</v>
      </c>
    </row>
    <row r="285" spans="1:21" s="173" customFormat="1" ht="12.75" customHeight="1" x14ac:dyDescent="0.2">
      <c r="A285" s="897" t="s">
        <v>511</v>
      </c>
      <c r="B285" s="897" t="s">
        <v>464</v>
      </c>
      <c r="C285" s="881">
        <v>24</v>
      </c>
      <c r="D285" s="881">
        <v>36</v>
      </c>
      <c r="E285" s="881">
        <v>33</v>
      </c>
      <c r="F285" s="881">
        <v>30</v>
      </c>
      <c r="G285" s="881">
        <v>33</v>
      </c>
      <c r="H285" s="881">
        <v>47</v>
      </c>
      <c r="I285" s="881">
        <v>45</v>
      </c>
      <c r="J285" s="881">
        <v>46</v>
      </c>
      <c r="K285" s="881">
        <v>36</v>
      </c>
      <c r="L285" s="881">
        <v>41</v>
      </c>
      <c r="M285" s="881">
        <v>44</v>
      </c>
      <c r="N285" s="881">
        <v>61</v>
      </c>
      <c r="O285" s="881">
        <v>59</v>
      </c>
      <c r="P285" s="881">
        <v>34</v>
      </c>
      <c r="Q285" s="881">
        <v>24</v>
      </c>
      <c r="R285" s="881">
        <v>21</v>
      </c>
      <c r="S285" s="881">
        <v>42</v>
      </c>
      <c r="T285" s="881">
        <v>656</v>
      </c>
      <c r="U285" s="898" t="s">
        <v>465</v>
      </c>
    </row>
    <row r="286" spans="1:21" s="173" customFormat="1" ht="12.75" customHeight="1" x14ac:dyDescent="0.2">
      <c r="A286" s="897" t="s">
        <v>512</v>
      </c>
      <c r="B286" s="897" t="s">
        <v>466</v>
      </c>
      <c r="C286" s="881">
        <v>64</v>
      </c>
      <c r="D286" s="881">
        <v>76</v>
      </c>
      <c r="E286" s="881">
        <v>73</v>
      </c>
      <c r="F286" s="881">
        <v>60</v>
      </c>
      <c r="G286" s="881">
        <v>65</v>
      </c>
      <c r="H286" s="881">
        <v>65</v>
      </c>
      <c r="I286" s="881">
        <v>70</v>
      </c>
      <c r="J286" s="881">
        <v>76</v>
      </c>
      <c r="K286" s="881">
        <v>96</v>
      </c>
      <c r="L286" s="881">
        <v>106</v>
      </c>
      <c r="M286" s="881">
        <v>139</v>
      </c>
      <c r="N286" s="881">
        <v>110</v>
      </c>
      <c r="O286" s="881">
        <v>84</v>
      </c>
      <c r="P286" s="881">
        <v>74</v>
      </c>
      <c r="Q286" s="881">
        <v>61</v>
      </c>
      <c r="R286" s="881">
        <v>60</v>
      </c>
      <c r="S286" s="881">
        <v>89</v>
      </c>
      <c r="T286" s="881">
        <v>1368</v>
      </c>
      <c r="U286" s="898" t="s">
        <v>467</v>
      </c>
    </row>
    <row r="287" spans="1:21" s="173" customFormat="1" ht="12.75" customHeight="1" x14ac:dyDescent="0.2">
      <c r="A287" s="897" t="s">
        <v>513</v>
      </c>
      <c r="B287" s="897" t="s">
        <v>468</v>
      </c>
      <c r="C287" s="881">
        <v>108</v>
      </c>
      <c r="D287" s="881">
        <v>135</v>
      </c>
      <c r="E287" s="881">
        <v>151</v>
      </c>
      <c r="F287" s="881">
        <v>125</v>
      </c>
      <c r="G287" s="881">
        <v>143</v>
      </c>
      <c r="H287" s="881">
        <v>153</v>
      </c>
      <c r="I287" s="881">
        <v>136</v>
      </c>
      <c r="J287" s="881">
        <v>138</v>
      </c>
      <c r="K287" s="881">
        <v>163</v>
      </c>
      <c r="L287" s="881">
        <v>179</v>
      </c>
      <c r="M287" s="881">
        <v>197</v>
      </c>
      <c r="N287" s="881">
        <v>180</v>
      </c>
      <c r="O287" s="881">
        <v>140</v>
      </c>
      <c r="P287" s="881">
        <v>108</v>
      </c>
      <c r="Q287" s="881">
        <v>94</v>
      </c>
      <c r="R287" s="881">
        <v>82</v>
      </c>
      <c r="S287" s="881">
        <v>141</v>
      </c>
      <c r="T287" s="881">
        <v>2373</v>
      </c>
      <c r="U287" s="898" t="s">
        <v>469</v>
      </c>
    </row>
    <row r="288" spans="1:21" s="173" customFormat="1" ht="12.75" customHeight="1" x14ac:dyDescent="0.2">
      <c r="A288" s="897" t="s">
        <v>514</v>
      </c>
      <c r="B288" s="897" t="s">
        <v>470</v>
      </c>
      <c r="C288" s="881">
        <v>155</v>
      </c>
      <c r="D288" s="881">
        <v>179</v>
      </c>
      <c r="E288" s="881">
        <v>201</v>
      </c>
      <c r="F288" s="881">
        <v>198</v>
      </c>
      <c r="G288" s="881">
        <v>191</v>
      </c>
      <c r="H288" s="881">
        <v>171</v>
      </c>
      <c r="I288" s="881">
        <v>176</v>
      </c>
      <c r="J288" s="881">
        <v>199</v>
      </c>
      <c r="K288" s="881">
        <v>228</v>
      </c>
      <c r="L288" s="881">
        <v>267</v>
      </c>
      <c r="M288" s="881">
        <v>263</v>
      </c>
      <c r="N288" s="881">
        <v>293</v>
      </c>
      <c r="O288" s="881">
        <v>214</v>
      </c>
      <c r="P288" s="881">
        <v>186</v>
      </c>
      <c r="Q288" s="881">
        <v>151</v>
      </c>
      <c r="R288" s="881">
        <v>125</v>
      </c>
      <c r="S288" s="881">
        <v>158</v>
      </c>
      <c r="T288" s="881">
        <v>3355</v>
      </c>
      <c r="U288" s="898" t="s">
        <v>471</v>
      </c>
    </row>
    <row r="289" spans="1:21" s="173" customFormat="1" ht="12.75" customHeight="1" x14ac:dyDescent="0.2">
      <c r="A289" s="897" t="s">
        <v>515</v>
      </c>
      <c r="B289" s="897" t="s">
        <v>472</v>
      </c>
      <c r="C289" s="881">
        <v>246</v>
      </c>
      <c r="D289" s="881">
        <v>297</v>
      </c>
      <c r="E289" s="881">
        <v>286</v>
      </c>
      <c r="F289" s="881">
        <v>323</v>
      </c>
      <c r="G289" s="881">
        <v>275</v>
      </c>
      <c r="H289" s="881">
        <v>253</v>
      </c>
      <c r="I289" s="881">
        <v>343</v>
      </c>
      <c r="J289" s="881">
        <v>316</v>
      </c>
      <c r="K289" s="881">
        <v>373</v>
      </c>
      <c r="L289" s="881">
        <v>407</v>
      </c>
      <c r="M289" s="881">
        <v>458</v>
      </c>
      <c r="N289" s="881">
        <v>456</v>
      </c>
      <c r="O289" s="881">
        <v>358</v>
      </c>
      <c r="P289" s="881">
        <v>280</v>
      </c>
      <c r="Q289" s="881">
        <v>239</v>
      </c>
      <c r="R289" s="881">
        <v>197</v>
      </c>
      <c r="S289" s="881">
        <v>363</v>
      </c>
      <c r="T289" s="881">
        <v>5470</v>
      </c>
      <c r="U289" s="898" t="s">
        <v>473</v>
      </c>
    </row>
    <row r="290" spans="1:21" s="173" customFormat="1" ht="12.75" customHeight="1" x14ac:dyDescent="0.2">
      <c r="A290" s="897" t="s">
        <v>516</v>
      </c>
      <c r="B290" s="897" t="s">
        <v>474</v>
      </c>
      <c r="C290" s="881">
        <v>192</v>
      </c>
      <c r="D290" s="881">
        <v>163</v>
      </c>
      <c r="E290" s="881">
        <v>164</v>
      </c>
      <c r="F290" s="881">
        <v>164</v>
      </c>
      <c r="G290" s="881">
        <v>174</v>
      </c>
      <c r="H290" s="881">
        <v>173</v>
      </c>
      <c r="I290" s="881">
        <v>184</v>
      </c>
      <c r="J290" s="881">
        <v>182</v>
      </c>
      <c r="K290" s="881">
        <v>206</v>
      </c>
      <c r="L290" s="881">
        <v>216</v>
      </c>
      <c r="M290" s="881">
        <v>243</v>
      </c>
      <c r="N290" s="881">
        <v>254</v>
      </c>
      <c r="O290" s="881">
        <v>188</v>
      </c>
      <c r="P290" s="881">
        <v>133</v>
      </c>
      <c r="Q290" s="881">
        <v>96</v>
      </c>
      <c r="R290" s="881">
        <v>73</v>
      </c>
      <c r="S290" s="881">
        <v>114</v>
      </c>
      <c r="T290" s="881">
        <v>2919</v>
      </c>
      <c r="U290" s="898" t="s">
        <v>475</v>
      </c>
    </row>
    <row r="291" spans="1:21" s="173" customFormat="1" ht="12.75" customHeight="1" x14ac:dyDescent="0.2">
      <c r="A291" s="897" t="s">
        <v>517</v>
      </c>
      <c r="B291" s="897" t="s">
        <v>476</v>
      </c>
      <c r="C291" s="881">
        <v>209</v>
      </c>
      <c r="D291" s="881">
        <v>191</v>
      </c>
      <c r="E291" s="881">
        <v>223</v>
      </c>
      <c r="F291" s="881">
        <v>216</v>
      </c>
      <c r="G291" s="881">
        <v>236</v>
      </c>
      <c r="H291" s="881">
        <v>195</v>
      </c>
      <c r="I291" s="881">
        <v>231</v>
      </c>
      <c r="J291" s="881">
        <v>216</v>
      </c>
      <c r="K291" s="881">
        <v>246</v>
      </c>
      <c r="L291" s="881">
        <v>290</v>
      </c>
      <c r="M291" s="881">
        <v>335</v>
      </c>
      <c r="N291" s="881">
        <v>255</v>
      </c>
      <c r="O291" s="881">
        <v>182</v>
      </c>
      <c r="P291" s="881">
        <v>184</v>
      </c>
      <c r="Q291" s="881">
        <v>140</v>
      </c>
      <c r="R291" s="881">
        <v>124</v>
      </c>
      <c r="S291" s="881">
        <v>184</v>
      </c>
      <c r="T291" s="881">
        <v>3657</v>
      </c>
      <c r="U291" s="898" t="s">
        <v>477</v>
      </c>
    </row>
    <row r="292" spans="1:21" s="173" customFormat="1" ht="12.75" customHeight="1" x14ac:dyDescent="0.2">
      <c r="A292" s="897" t="s">
        <v>518</v>
      </c>
      <c r="B292" s="897" t="s">
        <v>478</v>
      </c>
      <c r="C292" s="881">
        <v>62</v>
      </c>
      <c r="D292" s="881">
        <v>65</v>
      </c>
      <c r="E292" s="881">
        <v>72</v>
      </c>
      <c r="F292" s="881">
        <v>50</v>
      </c>
      <c r="G292" s="881">
        <v>57</v>
      </c>
      <c r="H292" s="881">
        <v>64</v>
      </c>
      <c r="I292" s="881">
        <v>59</v>
      </c>
      <c r="J292" s="881">
        <v>69</v>
      </c>
      <c r="K292" s="881">
        <v>65</v>
      </c>
      <c r="L292" s="881">
        <v>74</v>
      </c>
      <c r="M292" s="881">
        <v>81</v>
      </c>
      <c r="N292" s="881">
        <v>74</v>
      </c>
      <c r="O292" s="881">
        <v>59</v>
      </c>
      <c r="P292" s="881">
        <v>51</v>
      </c>
      <c r="Q292" s="881">
        <v>41</v>
      </c>
      <c r="R292" s="881">
        <v>28</v>
      </c>
      <c r="S292" s="881">
        <v>50</v>
      </c>
      <c r="T292" s="881">
        <v>1021</v>
      </c>
      <c r="U292" s="898" t="s">
        <v>739</v>
      </c>
    </row>
    <row r="293" spans="1:21" s="173" customFormat="1" ht="12.75" customHeight="1" x14ac:dyDescent="0.2">
      <c r="A293" s="897" t="s">
        <v>519</v>
      </c>
      <c r="B293" s="897" t="s">
        <v>740</v>
      </c>
      <c r="C293" s="881">
        <v>140</v>
      </c>
      <c r="D293" s="881">
        <v>150</v>
      </c>
      <c r="E293" s="881">
        <v>163</v>
      </c>
      <c r="F293" s="881">
        <v>174</v>
      </c>
      <c r="G293" s="881">
        <v>198</v>
      </c>
      <c r="H293" s="881">
        <v>129</v>
      </c>
      <c r="I293" s="881">
        <v>132</v>
      </c>
      <c r="J293" s="881">
        <v>142</v>
      </c>
      <c r="K293" s="881">
        <v>129</v>
      </c>
      <c r="L293" s="881">
        <v>189</v>
      </c>
      <c r="M293" s="881">
        <v>220</v>
      </c>
      <c r="N293" s="881">
        <v>230</v>
      </c>
      <c r="O293" s="881">
        <v>129</v>
      </c>
      <c r="P293" s="881">
        <v>103</v>
      </c>
      <c r="Q293" s="881">
        <v>82</v>
      </c>
      <c r="R293" s="881">
        <v>89</v>
      </c>
      <c r="S293" s="881">
        <v>174</v>
      </c>
      <c r="T293" s="881">
        <v>2573</v>
      </c>
      <c r="U293" s="898" t="s">
        <v>741</v>
      </c>
    </row>
    <row r="294" spans="1:21" s="173" customFormat="1" ht="12.75" customHeight="1" x14ac:dyDescent="0.2">
      <c r="A294" s="897" t="s">
        <v>520</v>
      </c>
      <c r="B294" s="897" t="s">
        <v>742</v>
      </c>
      <c r="C294" s="881">
        <v>133</v>
      </c>
      <c r="D294" s="881">
        <v>168</v>
      </c>
      <c r="E294" s="881">
        <v>193</v>
      </c>
      <c r="F294" s="881">
        <v>199</v>
      </c>
      <c r="G294" s="881">
        <v>195</v>
      </c>
      <c r="H294" s="881">
        <v>205</v>
      </c>
      <c r="I294" s="881">
        <v>158</v>
      </c>
      <c r="J294" s="881">
        <v>196</v>
      </c>
      <c r="K294" s="881">
        <v>224</v>
      </c>
      <c r="L294" s="881">
        <v>293</v>
      </c>
      <c r="M294" s="881">
        <v>276</v>
      </c>
      <c r="N294" s="881">
        <v>246</v>
      </c>
      <c r="O294" s="881">
        <v>180</v>
      </c>
      <c r="P294" s="881">
        <v>143</v>
      </c>
      <c r="Q294" s="881">
        <v>159</v>
      </c>
      <c r="R294" s="881">
        <v>119</v>
      </c>
      <c r="S294" s="881">
        <v>176</v>
      </c>
      <c r="T294" s="881">
        <v>3263</v>
      </c>
      <c r="U294" s="898" t="s">
        <v>742</v>
      </c>
    </row>
    <row r="295" spans="1:21" s="173" customFormat="1" ht="12.75" customHeight="1" x14ac:dyDescent="0.2">
      <c r="A295" s="897" t="s">
        <v>521</v>
      </c>
      <c r="B295" s="897" t="s">
        <v>743</v>
      </c>
      <c r="C295" s="881">
        <v>86</v>
      </c>
      <c r="D295" s="881">
        <v>94</v>
      </c>
      <c r="E295" s="881">
        <v>99</v>
      </c>
      <c r="F295" s="881">
        <v>79</v>
      </c>
      <c r="G295" s="881">
        <v>105</v>
      </c>
      <c r="H295" s="881">
        <v>111</v>
      </c>
      <c r="I295" s="881">
        <v>95</v>
      </c>
      <c r="J295" s="881">
        <v>112</v>
      </c>
      <c r="K295" s="881">
        <v>111</v>
      </c>
      <c r="L295" s="881">
        <v>143</v>
      </c>
      <c r="M295" s="881">
        <v>164</v>
      </c>
      <c r="N295" s="881">
        <v>153</v>
      </c>
      <c r="O295" s="881">
        <v>124</v>
      </c>
      <c r="P295" s="881">
        <v>95</v>
      </c>
      <c r="Q295" s="881">
        <v>73</v>
      </c>
      <c r="R295" s="881">
        <v>55</v>
      </c>
      <c r="S295" s="881">
        <v>112</v>
      </c>
      <c r="T295" s="881">
        <v>1811</v>
      </c>
      <c r="U295" s="898" t="s">
        <v>744</v>
      </c>
    </row>
    <row r="296" spans="1:21" s="173" customFormat="1" ht="12.75" customHeight="1" x14ac:dyDescent="0.2">
      <c r="A296" s="897" t="s">
        <v>522</v>
      </c>
      <c r="B296" s="897" t="s">
        <v>745</v>
      </c>
      <c r="C296" s="881">
        <v>51</v>
      </c>
      <c r="D296" s="881">
        <v>47</v>
      </c>
      <c r="E296" s="881">
        <v>48</v>
      </c>
      <c r="F296" s="881">
        <v>47</v>
      </c>
      <c r="G296" s="881">
        <v>54</v>
      </c>
      <c r="H296" s="881">
        <v>48</v>
      </c>
      <c r="I296" s="881">
        <v>45</v>
      </c>
      <c r="J296" s="881">
        <v>64</v>
      </c>
      <c r="K296" s="881">
        <v>62</v>
      </c>
      <c r="L296" s="881">
        <v>61</v>
      </c>
      <c r="M296" s="881">
        <v>51</v>
      </c>
      <c r="N296" s="881">
        <v>58</v>
      </c>
      <c r="O296" s="881">
        <v>76</v>
      </c>
      <c r="P296" s="881">
        <v>72</v>
      </c>
      <c r="Q296" s="881">
        <v>57</v>
      </c>
      <c r="R296" s="881">
        <v>33</v>
      </c>
      <c r="S296" s="881">
        <v>42</v>
      </c>
      <c r="T296" s="881">
        <v>916</v>
      </c>
      <c r="U296" s="898" t="s">
        <v>746</v>
      </c>
    </row>
    <row r="297" spans="1:21" s="173" customFormat="1" ht="12.75" customHeight="1" x14ac:dyDescent="0.2">
      <c r="A297" s="897" t="s">
        <v>523</v>
      </c>
      <c r="B297" s="897" t="s">
        <v>747</v>
      </c>
      <c r="C297" s="881">
        <v>282</v>
      </c>
      <c r="D297" s="881">
        <v>288</v>
      </c>
      <c r="E297" s="881">
        <v>254</v>
      </c>
      <c r="F297" s="881">
        <v>257</v>
      </c>
      <c r="G297" s="881">
        <v>320</v>
      </c>
      <c r="H297" s="881">
        <v>336</v>
      </c>
      <c r="I297" s="881">
        <v>333</v>
      </c>
      <c r="J297" s="881">
        <v>362</v>
      </c>
      <c r="K297" s="881">
        <v>318</v>
      </c>
      <c r="L297" s="881">
        <v>358</v>
      </c>
      <c r="M297" s="881">
        <v>423</v>
      </c>
      <c r="N297" s="881">
        <v>464</v>
      </c>
      <c r="O297" s="881">
        <v>359</v>
      </c>
      <c r="P297" s="881">
        <v>247</v>
      </c>
      <c r="Q297" s="881">
        <v>176</v>
      </c>
      <c r="R297" s="881">
        <v>176</v>
      </c>
      <c r="S297" s="881">
        <v>313</v>
      </c>
      <c r="T297" s="881">
        <v>5266</v>
      </c>
      <c r="U297" s="898" t="s">
        <v>748</v>
      </c>
    </row>
    <row r="298" spans="1:21" s="173" customFormat="1" ht="12.75" customHeight="1" x14ac:dyDescent="0.2">
      <c r="A298" s="897" t="s">
        <v>524</v>
      </c>
      <c r="B298" s="897" t="s">
        <v>749</v>
      </c>
      <c r="C298" s="881">
        <v>248</v>
      </c>
      <c r="D298" s="881">
        <v>266</v>
      </c>
      <c r="E298" s="881">
        <v>232</v>
      </c>
      <c r="F298" s="881">
        <v>276</v>
      </c>
      <c r="G298" s="881">
        <v>280</v>
      </c>
      <c r="H298" s="881">
        <v>271</v>
      </c>
      <c r="I298" s="881">
        <v>266</v>
      </c>
      <c r="J298" s="881">
        <v>299</v>
      </c>
      <c r="K298" s="881">
        <v>347</v>
      </c>
      <c r="L298" s="881">
        <v>390</v>
      </c>
      <c r="M298" s="881">
        <v>440</v>
      </c>
      <c r="N298" s="881">
        <v>409</v>
      </c>
      <c r="O298" s="881">
        <v>344</v>
      </c>
      <c r="P298" s="881">
        <v>248</v>
      </c>
      <c r="Q298" s="881">
        <v>223</v>
      </c>
      <c r="R298" s="881">
        <v>199</v>
      </c>
      <c r="S298" s="881">
        <v>335</v>
      </c>
      <c r="T298" s="881">
        <v>5073</v>
      </c>
      <c r="U298" s="898" t="s">
        <v>750</v>
      </c>
    </row>
    <row r="299" spans="1:21" s="173" customFormat="1" ht="12.75" customHeight="1" x14ac:dyDescent="0.2">
      <c r="A299" s="897" t="s">
        <v>525</v>
      </c>
      <c r="B299" s="897" t="s">
        <v>751</v>
      </c>
      <c r="C299" s="881">
        <v>139</v>
      </c>
      <c r="D299" s="881">
        <v>158</v>
      </c>
      <c r="E299" s="881">
        <v>164</v>
      </c>
      <c r="F299" s="881">
        <v>192</v>
      </c>
      <c r="G299" s="881">
        <v>179</v>
      </c>
      <c r="H299" s="881">
        <v>140</v>
      </c>
      <c r="I299" s="881">
        <v>150</v>
      </c>
      <c r="J299" s="881">
        <v>165</v>
      </c>
      <c r="K299" s="881">
        <v>194</v>
      </c>
      <c r="L299" s="881">
        <v>224</v>
      </c>
      <c r="M299" s="881">
        <v>233</v>
      </c>
      <c r="N299" s="881">
        <v>201</v>
      </c>
      <c r="O299" s="881">
        <v>145</v>
      </c>
      <c r="P299" s="881">
        <v>108</v>
      </c>
      <c r="Q299" s="881">
        <v>107</v>
      </c>
      <c r="R299" s="881">
        <v>112</v>
      </c>
      <c r="S299" s="881">
        <v>133</v>
      </c>
      <c r="T299" s="881">
        <v>2744</v>
      </c>
      <c r="U299" s="898" t="s">
        <v>752</v>
      </c>
    </row>
    <row r="300" spans="1:21" s="173" customFormat="1" ht="12.75" customHeight="1" x14ac:dyDescent="0.2">
      <c r="A300" s="897" t="s">
        <v>526</v>
      </c>
      <c r="B300" s="897" t="s">
        <v>753</v>
      </c>
      <c r="C300" s="881">
        <v>871</v>
      </c>
      <c r="D300" s="881">
        <v>929</v>
      </c>
      <c r="E300" s="881">
        <v>922</v>
      </c>
      <c r="F300" s="881">
        <v>890</v>
      </c>
      <c r="G300" s="881">
        <v>974</v>
      </c>
      <c r="H300" s="881">
        <v>1039</v>
      </c>
      <c r="I300" s="881">
        <v>1097</v>
      </c>
      <c r="J300" s="881">
        <v>1091</v>
      </c>
      <c r="K300" s="881">
        <v>1139</v>
      </c>
      <c r="L300" s="881">
        <v>1517</v>
      </c>
      <c r="M300" s="881">
        <v>1496</v>
      </c>
      <c r="N300" s="881">
        <v>1433</v>
      </c>
      <c r="O300" s="881">
        <v>1156</v>
      </c>
      <c r="P300" s="881">
        <v>962</v>
      </c>
      <c r="Q300" s="881">
        <v>917</v>
      </c>
      <c r="R300" s="881">
        <v>714</v>
      </c>
      <c r="S300" s="881">
        <v>1068</v>
      </c>
      <c r="T300" s="881">
        <v>18215</v>
      </c>
      <c r="U300" s="898" t="s">
        <v>754</v>
      </c>
    </row>
    <row r="301" spans="1:21" s="173" customFormat="1" ht="12.75" customHeight="1" x14ac:dyDescent="0.2">
      <c r="A301" s="897" t="s">
        <v>527</v>
      </c>
      <c r="B301" s="897" t="s">
        <v>755</v>
      </c>
      <c r="C301" s="881">
        <v>696</v>
      </c>
      <c r="D301" s="881">
        <v>712</v>
      </c>
      <c r="E301" s="881">
        <v>649</v>
      </c>
      <c r="F301" s="881">
        <v>633</v>
      </c>
      <c r="G301" s="881">
        <v>740</v>
      </c>
      <c r="H301" s="881">
        <v>706</v>
      </c>
      <c r="I301" s="881">
        <v>787</v>
      </c>
      <c r="J301" s="881">
        <v>819</v>
      </c>
      <c r="K301" s="881">
        <v>840</v>
      </c>
      <c r="L301" s="881">
        <v>958</v>
      </c>
      <c r="M301" s="881">
        <v>1000</v>
      </c>
      <c r="N301" s="881">
        <v>955</v>
      </c>
      <c r="O301" s="881">
        <v>763</v>
      </c>
      <c r="P301" s="881">
        <v>579</v>
      </c>
      <c r="Q301" s="881">
        <v>542</v>
      </c>
      <c r="R301" s="881">
        <v>494</v>
      </c>
      <c r="S301" s="881">
        <v>706</v>
      </c>
      <c r="T301" s="881">
        <v>12579</v>
      </c>
      <c r="U301" s="898" t="s">
        <v>755</v>
      </c>
    </row>
    <row r="302" spans="1:21" s="173" customFormat="1" ht="12.75" customHeight="1" x14ac:dyDescent="0.2">
      <c r="A302" s="897" t="s">
        <v>528</v>
      </c>
      <c r="B302" s="897" t="s">
        <v>756</v>
      </c>
      <c r="C302" s="881">
        <v>218</v>
      </c>
      <c r="D302" s="881">
        <v>239</v>
      </c>
      <c r="E302" s="881">
        <v>258</v>
      </c>
      <c r="F302" s="881">
        <v>226</v>
      </c>
      <c r="G302" s="881">
        <v>250</v>
      </c>
      <c r="H302" s="881">
        <v>234</v>
      </c>
      <c r="I302" s="881">
        <v>211</v>
      </c>
      <c r="J302" s="881">
        <v>283</v>
      </c>
      <c r="K302" s="881">
        <v>278</v>
      </c>
      <c r="L302" s="881">
        <v>296</v>
      </c>
      <c r="M302" s="881">
        <v>318</v>
      </c>
      <c r="N302" s="881">
        <v>302</v>
      </c>
      <c r="O302" s="881">
        <v>243</v>
      </c>
      <c r="P302" s="881">
        <v>175</v>
      </c>
      <c r="Q302" s="881">
        <v>172</v>
      </c>
      <c r="R302" s="881">
        <v>132</v>
      </c>
      <c r="S302" s="881">
        <v>270</v>
      </c>
      <c r="T302" s="881">
        <v>4105</v>
      </c>
      <c r="U302" s="898" t="s">
        <v>757</v>
      </c>
    </row>
    <row r="303" spans="1:21" s="173" customFormat="1" ht="12.75" customHeight="1" x14ac:dyDescent="0.2">
      <c r="A303" s="897" t="s">
        <v>529</v>
      </c>
      <c r="B303" s="897" t="s">
        <v>758</v>
      </c>
      <c r="C303" s="881">
        <v>13</v>
      </c>
      <c r="D303" s="881">
        <v>13</v>
      </c>
      <c r="E303" s="881">
        <v>20</v>
      </c>
      <c r="F303" s="881">
        <v>30</v>
      </c>
      <c r="G303" s="881">
        <v>32</v>
      </c>
      <c r="H303" s="881">
        <v>17</v>
      </c>
      <c r="I303" s="881">
        <v>19</v>
      </c>
      <c r="J303" s="881">
        <v>10</v>
      </c>
      <c r="K303" s="881">
        <v>20</v>
      </c>
      <c r="L303" s="881">
        <v>25</v>
      </c>
      <c r="M303" s="881">
        <v>37</v>
      </c>
      <c r="N303" s="881">
        <v>27</v>
      </c>
      <c r="O303" s="881">
        <v>19</v>
      </c>
      <c r="P303" s="881">
        <v>11</v>
      </c>
      <c r="Q303" s="881">
        <v>13</v>
      </c>
      <c r="R303" s="881">
        <v>4</v>
      </c>
      <c r="S303" s="881">
        <v>27</v>
      </c>
      <c r="T303" s="881">
        <v>337</v>
      </c>
      <c r="U303" s="898" t="s">
        <v>759</v>
      </c>
    </row>
    <row r="304" spans="1:21" s="173" customFormat="1" ht="12.75" customHeight="1" x14ac:dyDescent="0.2">
      <c r="A304" s="897" t="s">
        <v>530</v>
      </c>
      <c r="B304" s="897" t="s">
        <v>760</v>
      </c>
      <c r="C304" s="881">
        <v>91</v>
      </c>
      <c r="D304" s="881">
        <v>82</v>
      </c>
      <c r="E304" s="881">
        <v>110</v>
      </c>
      <c r="F304" s="881">
        <v>102</v>
      </c>
      <c r="G304" s="881">
        <v>102</v>
      </c>
      <c r="H304" s="881">
        <v>97</v>
      </c>
      <c r="I304" s="881">
        <v>99</v>
      </c>
      <c r="J304" s="881">
        <v>88</v>
      </c>
      <c r="K304" s="881">
        <v>114</v>
      </c>
      <c r="L304" s="881">
        <v>107</v>
      </c>
      <c r="M304" s="881">
        <v>135</v>
      </c>
      <c r="N304" s="881">
        <v>103</v>
      </c>
      <c r="O304" s="881">
        <v>97</v>
      </c>
      <c r="P304" s="881">
        <v>68</v>
      </c>
      <c r="Q304" s="881">
        <v>58</v>
      </c>
      <c r="R304" s="881">
        <v>44</v>
      </c>
      <c r="S304" s="881">
        <v>79</v>
      </c>
      <c r="T304" s="881">
        <v>1576</v>
      </c>
      <c r="U304" s="898" t="s">
        <v>761</v>
      </c>
    </row>
    <row r="305" spans="1:21" s="173" customFormat="1" ht="12.75" customHeight="1" x14ac:dyDescent="0.2">
      <c r="A305" s="897" t="s">
        <v>531</v>
      </c>
      <c r="B305" s="897" t="s">
        <v>762</v>
      </c>
      <c r="C305" s="881">
        <v>72</v>
      </c>
      <c r="D305" s="881">
        <v>73</v>
      </c>
      <c r="E305" s="881">
        <v>69</v>
      </c>
      <c r="F305" s="881">
        <v>81</v>
      </c>
      <c r="G305" s="881">
        <v>69</v>
      </c>
      <c r="H305" s="881">
        <v>57</v>
      </c>
      <c r="I305" s="881">
        <v>75</v>
      </c>
      <c r="J305" s="881">
        <v>95</v>
      </c>
      <c r="K305" s="881">
        <v>89</v>
      </c>
      <c r="L305" s="881">
        <v>82</v>
      </c>
      <c r="M305" s="881">
        <v>114</v>
      </c>
      <c r="N305" s="881">
        <v>93</v>
      </c>
      <c r="O305" s="881">
        <v>93</v>
      </c>
      <c r="P305" s="881">
        <v>61</v>
      </c>
      <c r="Q305" s="881">
        <v>50</v>
      </c>
      <c r="R305" s="881">
        <v>48</v>
      </c>
      <c r="S305" s="881">
        <v>67</v>
      </c>
      <c r="T305" s="881">
        <v>1288</v>
      </c>
      <c r="U305" s="898" t="s">
        <v>763</v>
      </c>
    </row>
    <row r="306" spans="1:21" s="173" customFormat="1" ht="12.75" customHeight="1" x14ac:dyDescent="0.2">
      <c r="A306" s="897" t="s">
        <v>532</v>
      </c>
      <c r="B306" s="897" t="s">
        <v>764</v>
      </c>
      <c r="C306" s="881">
        <v>319</v>
      </c>
      <c r="D306" s="881">
        <v>281</v>
      </c>
      <c r="E306" s="881">
        <v>285</v>
      </c>
      <c r="F306" s="881">
        <v>267</v>
      </c>
      <c r="G306" s="881">
        <v>356</v>
      </c>
      <c r="H306" s="881">
        <v>372</v>
      </c>
      <c r="I306" s="881">
        <v>317</v>
      </c>
      <c r="J306" s="881">
        <v>336</v>
      </c>
      <c r="K306" s="881">
        <v>313</v>
      </c>
      <c r="L306" s="881">
        <v>377</v>
      </c>
      <c r="M306" s="881">
        <v>449</v>
      </c>
      <c r="N306" s="881">
        <v>424</v>
      </c>
      <c r="O306" s="881">
        <v>308</v>
      </c>
      <c r="P306" s="881">
        <v>244</v>
      </c>
      <c r="Q306" s="881">
        <v>213</v>
      </c>
      <c r="R306" s="881">
        <v>164</v>
      </c>
      <c r="S306" s="881">
        <v>277</v>
      </c>
      <c r="T306" s="881">
        <v>5302</v>
      </c>
      <c r="U306" s="898" t="s">
        <v>765</v>
      </c>
    </row>
    <row r="307" spans="1:21" s="173" customFormat="1" ht="12.75" customHeight="1" x14ac:dyDescent="0.2">
      <c r="A307" s="897" t="s">
        <v>533</v>
      </c>
      <c r="B307" s="897" t="s">
        <v>766</v>
      </c>
      <c r="C307" s="881">
        <v>209</v>
      </c>
      <c r="D307" s="881">
        <v>193</v>
      </c>
      <c r="E307" s="881">
        <v>171</v>
      </c>
      <c r="F307" s="881">
        <v>198</v>
      </c>
      <c r="G307" s="881">
        <v>186</v>
      </c>
      <c r="H307" s="881">
        <v>172</v>
      </c>
      <c r="I307" s="881">
        <v>178</v>
      </c>
      <c r="J307" s="881">
        <v>196</v>
      </c>
      <c r="K307" s="881">
        <v>195</v>
      </c>
      <c r="L307" s="881">
        <v>270</v>
      </c>
      <c r="M307" s="881">
        <v>223</v>
      </c>
      <c r="N307" s="881">
        <v>200</v>
      </c>
      <c r="O307" s="881">
        <v>167</v>
      </c>
      <c r="P307" s="881">
        <v>151</v>
      </c>
      <c r="Q307" s="881">
        <v>121</v>
      </c>
      <c r="R307" s="881">
        <v>119</v>
      </c>
      <c r="S307" s="881">
        <v>194</v>
      </c>
      <c r="T307" s="881">
        <v>3143</v>
      </c>
      <c r="U307" s="898" t="s">
        <v>767</v>
      </c>
    </row>
    <row r="308" spans="1:21" s="173" customFormat="1" ht="12.75" customHeight="1" x14ac:dyDescent="0.2">
      <c r="A308" s="897" t="s">
        <v>534</v>
      </c>
      <c r="B308" s="897" t="s">
        <v>768</v>
      </c>
      <c r="C308" s="881">
        <v>148</v>
      </c>
      <c r="D308" s="881">
        <v>132</v>
      </c>
      <c r="E308" s="881">
        <v>141</v>
      </c>
      <c r="F308" s="881">
        <v>163</v>
      </c>
      <c r="G308" s="881">
        <v>150</v>
      </c>
      <c r="H308" s="881">
        <v>175</v>
      </c>
      <c r="I308" s="881">
        <v>163</v>
      </c>
      <c r="J308" s="881">
        <v>179</v>
      </c>
      <c r="K308" s="881">
        <v>202</v>
      </c>
      <c r="L308" s="881">
        <v>209</v>
      </c>
      <c r="M308" s="881">
        <v>227</v>
      </c>
      <c r="N308" s="881">
        <v>228</v>
      </c>
      <c r="O308" s="881">
        <v>148</v>
      </c>
      <c r="P308" s="881">
        <v>121</v>
      </c>
      <c r="Q308" s="881">
        <v>127</v>
      </c>
      <c r="R308" s="881">
        <v>131</v>
      </c>
      <c r="S308" s="881">
        <v>190</v>
      </c>
      <c r="T308" s="881">
        <v>2834</v>
      </c>
      <c r="U308" s="898" t="s">
        <v>769</v>
      </c>
    </row>
    <row r="309" spans="1:21" s="173" customFormat="1" ht="12.75" customHeight="1" x14ac:dyDescent="0.2">
      <c r="A309" s="897" t="s">
        <v>535</v>
      </c>
      <c r="B309" s="897" t="s">
        <v>770</v>
      </c>
      <c r="C309" s="881">
        <v>36</v>
      </c>
      <c r="D309" s="881">
        <v>47</v>
      </c>
      <c r="E309" s="881">
        <v>38</v>
      </c>
      <c r="F309" s="881">
        <v>51</v>
      </c>
      <c r="G309" s="881">
        <v>49</v>
      </c>
      <c r="H309" s="881">
        <v>50</v>
      </c>
      <c r="I309" s="881">
        <v>42</v>
      </c>
      <c r="J309" s="881">
        <v>47</v>
      </c>
      <c r="K309" s="881">
        <v>51</v>
      </c>
      <c r="L309" s="881">
        <v>65</v>
      </c>
      <c r="M309" s="881">
        <v>71</v>
      </c>
      <c r="N309" s="881">
        <v>84</v>
      </c>
      <c r="O309" s="881">
        <v>54</v>
      </c>
      <c r="P309" s="881">
        <v>44</v>
      </c>
      <c r="Q309" s="881">
        <v>29</v>
      </c>
      <c r="R309" s="881">
        <v>28</v>
      </c>
      <c r="S309" s="881">
        <v>48</v>
      </c>
      <c r="T309" s="881">
        <v>834</v>
      </c>
      <c r="U309" s="898" t="s">
        <v>771</v>
      </c>
    </row>
    <row r="310" spans="1:21" s="173" customFormat="1" ht="12.75" customHeight="1" x14ac:dyDescent="0.2">
      <c r="A310" s="897" t="s">
        <v>536</v>
      </c>
      <c r="B310" s="897" t="s">
        <v>774</v>
      </c>
      <c r="C310" s="881">
        <v>84</v>
      </c>
      <c r="D310" s="881">
        <v>110</v>
      </c>
      <c r="E310" s="881">
        <v>112</v>
      </c>
      <c r="F310" s="881">
        <v>119</v>
      </c>
      <c r="G310" s="881">
        <v>116</v>
      </c>
      <c r="H310" s="881">
        <v>95</v>
      </c>
      <c r="I310" s="881">
        <v>83</v>
      </c>
      <c r="J310" s="881">
        <v>84</v>
      </c>
      <c r="K310" s="881">
        <v>122</v>
      </c>
      <c r="L310" s="881">
        <v>148</v>
      </c>
      <c r="M310" s="881">
        <v>142</v>
      </c>
      <c r="N310" s="881">
        <v>136</v>
      </c>
      <c r="O310" s="881">
        <v>73</v>
      </c>
      <c r="P310" s="881">
        <v>68</v>
      </c>
      <c r="Q310" s="881">
        <v>64</v>
      </c>
      <c r="R310" s="881">
        <v>57</v>
      </c>
      <c r="S310" s="881">
        <v>82</v>
      </c>
      <c r="T310" s="881">
        <v>1695</v>
      </c>
      <c r="U310" s="898" t="s">
        <v>775</v>
      </c>
    </row>
    <row r="311" spans="1:21" s="173" customFormat="1" ht="12.75" customHeight="1" x14ac:dyDescent="0.2">
      <c r="A311" s="897" t="s">
        <v>537</v>
      </c>
      <c r="B311" s="897" t="s">
        <v>776</v>
      </c>
      <c r="C311" s="881">
        <v>1867</v>
      </c>
      <c r="D311" s="881">
        <v>2001</v>
      </c>
      <c r="E311" s="881">
        <v>2173</v>
      </c>
      <c r="F311" s="881">
        <v>2117</v>
      </c>
      <c r="G311" s="881">
        <v>2113</v>
      </c>
      <c r="H311" s="881">
        <v>2109</v>
      </c>
      <c r="I311" s="881">
        <v>2312</v>
      </c>
      <c r="J311" s="881">
        <v>2472</v>
      </c>
      <c r="K311" s="881">
        <v>2630</v>
      </c>
      <c r="L311" s="881">
        <v>3085</v>
      </c>
      <c r="M311" s="881">
        <v>3459</v>
      </c>
      <c r="N311" s="881">
        <v>3165</v>
      </c>
      <c r="O311" s="881">
        <v>2488</v>
      </c>
      <c r="P311" s="881">
        <v>2077</v>
      </c>
      <c r="Q311" s="881">
        <v>2249</v>
      </c>
      <c r="R311" s="881">
        <v>2057</v>
      </c>
      <c r="S311" s="881">
        <v>3007</v>
      </c>
      <c r="T311" s="881">
        <v>41381</v>
      </c>
      <c r="U311" s="898" t="s">
        <v>777</v>
      </c>
    </row>
    <row r="312" spans="1:21" s="173" customFormat="1" ht="12.75" customHeight="1" x14ac:dyDescent="0.2">
      <c r="A312" s="897" t="s">
        <v>538</v>
      </c>
      <c r="B312" s="897" t="s">
        <v>778</v>
      </c>
      <c r="C312" s="881">
        <v>132</v>
      </c>
      <c r="D312" s="881">
        <v>163</v>
      </c>
      <c r="E312" s="881">
        <v>172</v>
      </c>
      <c r="F312" s="881">
        <v>227</v>
      </c>
      <c r="G312" s="881">
        <v>191</v>
      </c>
      <c r="H312" s="881">
        <v>155</v>
      </c>
      <c r="I312" s="881">
        <v>144</v>
      </c>
      <c r="J312" s="881">
        <v>161</v>
      </c>
      <c r="K312" s="881">
        <v>182</v>
      </c>
      <c r="L312" s="881">
        <v>226</v>
      </c>
      <c r="M312" s="881">
        <v>255</v>
      </c>
      <c r="N312" s="881">
        <v>214</v>
      </c>
      <c r="O312" s="881">
        <v>184</v>
      </c>
      <c r="P312" s="881">
        <v>135</v>
      </c>
      <c r="Q312" s="881">
        <v>122</v>
      </c>
      <c r="R312" s="881">
        <v>109</v>
      </c>
      <c r="S312" s="881">
        <v>159</v>
      </c>
      <c r="T312" s="881">
        <v>2931</v>
      </c>
      <c r="U312" s="898" t="s">
        <v>779</v>
      </c>
    </row>
    <row r="313" spans="1:21" s="173" customFormat="1" ht="12.75" customHeight="1" x14ac:dyDescent="0.2">
      <c r="A313" s="897" t="s">
        <v>539</v>
      </c>
      <c r="B313" s="897" t="s">
        <v>780</v>
      </c>
      <c r="C313" s="881">
        <v>110</v>
      </c>
      <c r="D313" s="881">
        <v>79</v>
      </c>
      <c r="E313" s="881">
        <v>89</v>
      </c>
      <c r="F313" s="881">
        <v>82</v>
      </c>
      <c r="G313" s="881">
        <v>100</v>
      </c>
      <c r="H313" s="881">
        <v>92</v>
      </c>
      <c r="I313" s="881">
        <v>134</v>
      </c>
      <c r="J313" s="881">
        <v>103</v>
      </c>
      <c r="K313" s="881">
        <v>80</v>
      </c>
      <c r="L313" s="881">
        <v>111</v>
      </c>
      <c r="M313" s="881">
        <v>143</v>
      </c>
      <c r="N313" s="881">
        <v>157</v>
      </c>
      <c r="O313" s="881">
        <v>120</v>
      </c>
      <c r="P313" s="881">
        <v>86</v>
      </c>
      <c r="Q313" s="881">
        <v>58</v>
      </c>
      <c r="R313" s="881">
        <v>46</v>
      </c>
      <c r="S313" s="881">
        <v>125</v>
      </c>
      <c r="T313" s="881">
        <v>1715</v>
      </c>
      <c r="U313" s="898" t="s">
        <v>781</v>
      </c>
    </row>
    <row r="314" spans="1:21" s="173" customFormat="1" ht="12.75" customHeight="1" x14ac:dyDescent="0.2">
      <c r="A314" s="897" t="s">
        <v>540</v>
      </c>
      <c r="B314" s="897" t="s">
        <v>782</v>
      </c>
      <c r="C314" s="881">
        <v>132</v>
      </c>
      <c r="D314" s="881">
        <v>134</v>
      </c>
      <c r="E314" s="881">
        <v>120</v>
      </c>
      <c r="F314" s="881">
        <v>158</v>
      </c>
      <c r="G314" s="881">
        <v>139</v>
      </c>
      <c r="H314" s="881">
        <v>113</v>
      </c>
      <c r="I314" s="881">
        <v>116</v>
      </c>
      <c r="J314" s="881">
        <v>130</v>
      </c>
      <c r="K314" s="881">
        <v>120</v>
      </c>
      <c r="L314" s="881">
        <v>148</v>
      </c>
      <c r="M314" s="881">
        <v>162</v>
      </c>
      <c r="N314" s="881">
        <v>134</v>
      </c>
      <c r="O314" s="881">
        <v>114</v>
      </c>
      <c r="P314" s="881">
        <v>76</v>
      </c>
      <c r="Q314" s="881">
        <v>80</v>
      </c>
      <c r="R314" s="881">
        <v>78</v>
      </c>
      <c r="S314" s="881">
        <v>115</v>
      </c>
      <c r="T314" s="881">
        <v>2069</v>
      </c>
      <c r="U314" s="898" t="s">
        <v>783</v>
      </c>
    </row>
    <row r="315" spans="1:21" s="173" customFormat="1" ht="12.75" customHeight="1" x14ac:dyDescent="0.2">
      <c r="A315" s="897" t="s">
        <v>541</v>
      </c>
      <c r="B315" s="897" t="s">
        <v>784</v>
      </c>
      <c r="C315" s="881">
        <v>98</v>
      </c>
      <c r="D315" s="881">
        <v>126</v>
      </c>
      <c r="E315" s="881">
        <v>91</v>
      </c>
      <c r="F315" s="881">
        <v>110</v>
      </c>
      <c r="G315" s="881">
        <v>114</v>
      </c>
      <c r="H315" s="881">
        <v>100</v>
      </c>
      <c r="I315" s="881">
        <v>117</v>
      </c>
      <c r="J315" s="881">
        <v>118</v>
      </c>
      <c r="K315" s="881">
        <v>132</v>
      </c>
      <c r="L315" s="881">
        <v>165</v>
      </c>
      <c r="M315" s="881">
        <v>186</v>
      </c>
      <c r="N315" s="881">
        <v>168</v>
      </c>
      <c r="O315" s="881">
        <v>114</v>
      </c>
      <c r="P315" s="881">
        <v>84</v>
      </c>
      <c r="Q315" s="881">
        <v>91</v>
      </c>
      <c r="R315" s="881">
        <v>72</v>
      </c>
      <c r="S315" s="881">
        <v>121</v>
      </c>
      <c r="T315" s="881">
        <v>2007</v>
      </c>
      <c r="U315" s="898" t="s">
        <v>785</v>
      </c>
    </row>
    <row r="316" spans="1:21" s="173" customFormat="1" ht="12.75" customHeight="1" x14ac:dyDescent="0.2">
      <c r="A316" s="897" t="s">
        <v>542</v>
      </c>
      <c r="B316" s="897" t="s">
        <v>786</v>
      </c>
      <c r="C316" s="881">
        <v>312</v>
      </c>
      <c r="D316" s="881">
        <v>311</v>
      </c>
      <c r="E316" s="881">
        <v>304</v>
      </c>
      <c r="F316" s="881">
        <v>308</v>
      </c>
      <c r="G316" s="881">
        <v>302</v>
      </c>
      <c r="H316" s="881">
        <v>374</v>
      </c>
      <c r="I316" s="881">
        <v>390</v>
      </c>
      <c r="J316" s="881">
        <v>397</v>
      </c>
      <c r="K316" s="881">
        <v>414</v>
      </c>
      <c r="L316" s="881">
        <v>483</v>
      </c>
      <c r="M316" s="881">
        <v>476</v>
      </c>
      <c r="N316" s="881">
        <v>442</v>
      </c>
      <c r="O316" s="881">
        <v>395</v>
      </c>
      <c r="P316" s="881">
        <v>310</v>
      </c>
      <c r="Q316" s="881">
        <v>221</v>
      </c>
      <c r="R316" s="881">
        <v>226</v>
      </c>
      <c r="S316" s="881">
        <v>299</v>
      </c>
      <c r="T316" s="881">
        <v>5964</v>
      </c>
      <c r="U316" s="898" t="s">
        <v>787</v>
      </c>
    </row>
    <row r="317" spans="1:21" s="173" customFormat="1" ht="12.75" customHeight="1" x14ac:dyDescent="0.2">
      <c r="A317" s="897" t="s">
        <v>543</v>
      </c>
      <c r="B317" s="897" t="s">
        <v>788</v>
      </c>
      <c r="C317" s="881">
        <v>242</v>
      </c>
      <c r="D317" s="881">
        <v>212</v>
      </c>
      <c r="E317" s="881">
        <v>159</v>
      </c>
      <c r="F317" s="881">
        <v>159</v>
      </c>
      <c r="G317" s="881">
        <v>203</v>
      </c>
      <c r="H317" s="881">
        <v>202</v>
      </c>
      <c r="I317" s="881">
        <v>219</v>
      </c>
      <c r="J317" s="881">
        <v>228</v>
      </c>
      <c r="K317" s="881">
        <v>214</v>
      </c>
      <c r="L317" s="881">
        <v>262</v>
      </c>
      <c r="M317" s="881">
        <v>272</v>
      </c>
      <c r="N317" s="881">
        <v>263</v>
      </c>
      <c r="O317" s="881">
        <v>220</v>
      </c>
      <c r="P317" s="881">
        <v>148</v>
      </c>
      <c r="Q317" s="881">
        <v>132</v>
      </c>
      <c r="R317" s="881">
        <v>90</v>
      </c>
      <c r="S317" s="881">
        <v>86</v>
      </c>
      <c r="T317" s="881">
        <v>3311</v>
      </c>
      <c r="U317" s="898" t="s">
        <v>789</v>
      </c>
    </row>
    <row r="318" spans="1:21" s="173" customFormat="1" ht="12.75" customHeight="1" x14ac:dyDescent="0.2">
      <c r="A318" s="897" t="s">
        <v>544</v>
      </c>
      <c r="B318" s="897" t="s">
        <v>790</v>
      </c>
      <c r="C318" s="881">
        <v>115</v>
      </c>
      <c r="D318" s="881">
        <v>86</v>
      </c>
      <c r="E318" s="881">
        <v>76</v>
      </c>
      <c r="F318" s="881">
        <v>94</v>
      </c>
      <c r="G318" s="881">
        <v>102</v>
      </c>
      <c r="H318" s="881">
        <v>152</v>
      </c>
      <c r="I318" s="881">
        <v>133</v>
      </c>
      <c r="J318" s="881">
        <v>124</v>
      </c>
      <c r="K318" s="881">
        <v>117</v>
      </c>
      <c r="L318" s="881">
        <v>163</v>
      </c>
      <c r="M318" s="881">
        <v>163</v>
      </c>
      <c r="N318" s="881">
        <v>155</v>
      </c>
      <c r="O318" s="881">
        <v>127</v>
      </c>
      <c r="P318" s="881">
        <v>112</v>
      </c>
      <c r="Q318" s="881">
        <v>86</v>
      </c>
      <c r="R318" s="881">
        <v>82</v>
      </c>
      <c r="S318" s="881">
        <v>131</v>
      </c>
      <c r="T318" s="881">
        <v>2018</v>
      </c>
      <c r="U318" s="898" t="s">
        <v>791</v>
      </c>
    </row>
    <row r="319" spans="1:21" s="173" customFormat="1" ht="12.75" customHeight="1" x14ac:dyDescent="0.2">
      <c r="A319" s="897" t="s">
        <v>545</v>
      </c>
      <c r="B319" s="897" t="s">
        <v>792</v>
      </c>
      <c r="C319" s="881">
        <v>238</v>
      </c>
      <c r="D319" s="881">
        <v>178</v>
      </c>
      <c r="E319" s="881">
        <v>203</v>
      </c>
      <c r="F319" s="881">
        <v>256</v>
      </c>
      <c r="G319" s="881">
        <v>250</v>
      </c>
      <c r="H319" s="881">
        <v>251</v>
      </c>
      <c r="I319" s="881">
        <v>234</v>
      </c>
      <c r="J319" s="881">
        <v>245</v>
      </c>
      <c r="K319" s="881">
        <v>241</v>
      </c>
      <c r="L319" s="881">
        <v>273</v>
      </c>
      <c r="M319" s="881">
        <v>314</v>
      </c>
      <c r="N319" s="881">
        <v>294</v>
      </c>
      <c r="O319" s="881">
        <v>259</v>
      </c>
      <c r="P319" s="881">
        <v>220</v>
      </c>
      <c r="Q319" s="881">
        <v>160</v>
      </c>
      <c r="R319" s="881">
        <v>159</v>
      </c>
      <c r="S319" s="881">
        <v>212</v>
      </c>
      <c r="T319" s="881">
        <v>3987</v>
      </c>
      <c r="U319" s="898" t="s">
        <v>793</v>
      </c>
    </row>
    <row r="320" spans="1:21" s="173" customFormat="1" ht="12.75" customHeight="1" x14ac:dyDescent="0.2">
      <c r="A320" s="897" t="s">
        <v>546</v>
      </c>
      <c r="B320" s="897" t="s">
        <v>794</v>
      </c>
      <c r="C320" s="881">
        <v>213</v>
      </c>
      <c r="D320" s="881">
        <v>202</v>
      </c>
      <c r="E320" s="881">
        <v>202</v>
      </c>
      <c r="F320" s="881">
        <v>227</v>
      </c>
      <c r="G320" s="881">
        <v>228</v>
      </c>
      <c r="H320" s="881">
        <v>238</v>
      </c>
      <c r="I320" s="881">
        <v>239</v>
      </c>
      <c r="J320" s="881">
        <v>235</v>
      </c>
      <c r="K320" s="881">
        <v>250</v>
      </c>
      <c r="L320" s="881">
        <v>272</v>
      </c>
      <c r="M320" s="881">
        <v>324</v>
      </c>
      <c r="N320" s="881">
        <v>303</v>
      </c>
      <c r="O320" s="881">
        <v>276</v>
      </c>
      <c r="P320" s="881">
        <v>181</v>
      </c>
      <c r="Q320" s="881">
        <v>163</v>
      </c>
      <c r="R320" s="881">
        <v>135</v>
      </c>
      <c r="S320" s="881">
        <v>200</v>
      </c>
      <c r="T320" s="881">
        <v>3888</v>
      </c>
      <c r="U320" s="898" t="s">
        <v>795</v>
      </c>
    </row>
    <row r="321" spans="1:21" s="173" customFormat="1" ht="12.75" customHeight="1" x14ac:dyDescent="0.2">
      <c r="A321" s="897" t="s">
        <v>547</v>
      </c>
      <c r="B321" s="897" t="s">
        <v>797</v>
      </c>
      <c r="C321" s="881">
        <v>225</v>
      </c>
      <c r="D321" s="881">
        <v>231</v>
      </c>
      <c r="E321" s="881">
        <v>280</v>
      </c>
      <c r="F321" s="881">
        <v>277</v>
      </c>
      <c r="G321" s="881">
        <v>343</v>
      </c>
      <c r="H321" s="881">
        <v>315</v>
      </c>
      <c r="I321" s="881">
        <v>255</v>
      </c>
      <c r="J321" s="881">
        <v>248</v>
      </c>
      <c r="K321" s="881">
        <v>276</v>
      </c>
      <c r="L321" s="881">
        <v>346</v>
      </c>
      <c r="M321" s="881">
        <v>399</v>
      </c>
      <c r="N321" s="881">
        <v>345</v>
      </c>
      <c r="O321" s="881">
        <v>255</v>
      </c>
      <c r="P321" s="881">
        <v>249</v>
      </c>
      <c r="Q321" s="881">
        <v>222</v>
      </c>
      <c r="R321" s="881">
        <v>262</v>
      </c>
      <c r="S321" s="881">
        <v>310</v>
      </c>
      <c r="T321" s="881">
        <v>4838</v>
      </c>
      <c r="U321" s="898" t="s">
        <v>798</v>
      </c>
    </row>
    <row r="322" spans="1:21" s="173" customFormat="1" ht="12.75" customHeight="1" x14ac:dyDescent="0.2">
      <c r="A322" s="897" t="s">
        <v>548</v>
      </c>
      <c r="B322" s="897" t="s">
        <v>799</v>
      </c>
      <c r="C322" s="881">
        <v>185</v>
      </c>
      <c r="D322" s="881">
        <v>204</v>
      </c>
      <c r="E322" s="881">
        <v>192</v>
      </c>
      <c r="F322" s="881">
        <v>201</v>
      </c>
      <c r="G322" s="881">
        <v>205</v>
      </c>
      <c r="H322" s="881">
        <v>246</v>
      </c>
      <c r="I322" s="881">
        <v>234</v>
      </c>
      <c r="J322" s="881">
        <v>221</v>
      </c>
      <c r="K322" s="881">
        <v>242</v>
      </c>
      <c r="L322" s="881">
        <v>282</v>
      </c>
      <c r="M322" s="881">
        <v>332</v>
      </c>
      <c r="N322" s="881">
        <v>293</v>
      </c>
      <c r="O322" s="881">
        <v>255</v>
      </c>
      <c r="P322" s="881">
        <v>196</v>
      </c>
      <c r="Q322" s="881">
        <v>174</v>
      </c>
      <c r="R322" s="881">
        <v>165</v>
      </c>
      <c r="S322" s="881">
        <v>233</v>
      </c>
      <c r="T322" s="881">
        <v>3860</v>
      </c>
      <c r="U322" s="898" t="s">
        <v>800</v>
      </c>
    </row>
    <row r="323" spans="1:21" s="173" customFormat="1" ht="12.75" customHeight="1" x14ac:dyDescent="0.2">
      <c r="A323" s="897" t="s">
        <v>549</v>
      </c>
      <c r="B323" s="897" t="s">
        <v>801</v>
      </c>
      <c r="C323" s="881">
        <v>116</v>
      </c>
      <c r="D323" s="881">
        <v>96</v>
      </c>
      <c r="E323" s="881">
        <v>71</v>
      </c>
      <c r="F323" s="881">
        <v>90</v>
      </c>
      <c r="G323" s="881">
        <v>100</v>
      </c>
      <c r="H323" s="881">
        <v>87</v>
      </c>
      <c r="I323" s="881">
        <v>103</v>
      </c>
      <c r="J323" s="881">
        <v>121</v>
      </c>
      <c r="K323" s="881">
        <v>115</v>
      </c>
      <c r="L323" s="881">
        <v>136</v>
      </c>
      <c r="M323" s="881">
        <v>136</v>
      </c>
      <c r="N323" s="881">
        <v>130</v>
      </c>
      <c r="O323" s="881">
        <v>88</v>
      </c>
      <c r="P323" s="881">
        <v>68</v>
      </c>
      <c r="Q323" s="881">
        <v>62</v>
      </c>
      <c r="R323" s="881">
        <v>62</v>
      </c>
      <c r="S323" s="881">
        <v>65</v>
      </c>
      <c r="T323" s="881">
        <v>1646</v>
      </c>
      <c r="U323" s="898" t="s">
        <v>802</v>
      </c>
    </row>
    <row r="324" spans="1:21" s="173" customFormat="1" ht="12.75" customHeight="1" x14ac:dyDescent="0.2">
      <c r="A324" s="897" t="s">
        <v>550</v>
      </c>
      <c r="B324" s="897" t="s">
        <v>803</v>
      </c>
      <c r="C324" s="881">
        <v>49</v>
      </c>
      <c r="D324" s="881">
        <v>34</v>
      </c>
      <c r="E324" s="881">
        <v>35</v>
      </c>
      <c r="F324" s="881">
        <v>40</v>
      </c>
      <c r="G324" s="881">
        <v>58</v>
      </c>
      <c r="H324" s="881">
        <v>56</v>
      </c>
      <c r="I324" s="881">
        <v>40</v>
      </c>
      <c r="J324" s="881">
        <v>39</v>
      </c>
      <c r="K324" s="881">
        <v>50</v>
      </c>
      <c r="L324" s="881">
        <v>77</v>
      </c>
      <c r="M324" s="881">
        <v>67</v>
      </c>
      <c r="N324" s="881">
        <v>61</v>
      </c>
      <c r="O324" s="881">
        <v>33</v>
      </c>
      <c r="P324" s="881">
        <v>32</v>
      </c>
      <c r="Q324" s="881">
        <v>23</v>
      </c>
      <c r="R324" s="881">
        <v>22</v>
      </c>
      <c r="S324" s="881">
        <v>29</v>
      </c>
      <c r="T324" s="881">
        <v>745</v>
      </c>
      <c r="U324" s="898" t="s">
        <v>803</v>
      </c>
    </row>
    <row r="325" spans="1:21" s="173" customFormat="1" ht="12.75" customHeight="1" x14ac:dyDescent="0.2">
      <c r="A325" s="897" t="s">
        <v>551</v>
      </c>
      <c r="B325" s="897" t="s">
        <v>804</v>
      </c>
      <c r="C325" s="881">
        <v>10</v>
      </c>
      <c r="D325" s="881">
        <v>7</v>
      </c>
      <c r="E325" s="881">
        <v>11</v>
      </c>
      <c r="F325" s="881">
        <v>9</v>
      </c>
      <c r="G325" s="881">
        <v>17</v>
      </c>
      <c r="H325" s="881">
        <v>19</v>
      </c>
      <c r="I325" s="881">
        <v>17</v>
      </c>
      <c r="J325" s="881">
        <v>6</v>
      </c>
      <c r="K325" s="881">
        <v>8</v>
      </c>
      <c r="L325" s="881">
        <v>17</v>
      </c>
      <c r="M325" s="881">
        <v>26</v>
      </c>
      <c r="N325" s="881">
        <v>11</v>
      </c>
      <c r="O325" s="881">
        <v>11</v>
      </c>
      <c r="P325" s="881">
        <v>5</v>
      </c>
      <c r="Q325" s="881">
        <v>3</v>
      </c>
      <c r="R325" s="881">
        <v>8</v>
      </c>
      <c r="S325" s="881">
        <v>17</v>
      </c>
      <c r="T325" s="881">
        <v>202</v>
      </c>
      <c r="U325" s="898" t="s">
        <v>805</v>
      </c>
    </row>
    <row r="326" spans="1:21" s="173" customFormat="1" ht="12.75" customHeight="1" x14ac:dyDescent="0.2">
      <c r="A326" s="897" t="s">
        <v>552</v>
      </c>
      <c r="B326" s="897" t="s">
        <v>806</v>
      </c>
      <c r="C326" s="881">
        <v>94</v>
      </c>
      <c r="D326" s="881">
        <v>105</v>
      </c>
      <c r="E326" s="881">
        <v>104</v>
      </c>
      <c r="F326" s="881">
        <v>96</v>
      </c>
      <c r="G326" s="881">
        <v>99</v>
      </c>
      <c r="H326" s="881">
        <v>88</v>
      </c>
      <c r="I326" s="881">
        <v>117</v>
      </c>
      <c r="J326" s="881">
        <v>121</v>
      </c>
      <c r="K326" s="881">
        <v>125</v>
      </c>
      <c r="L326" s="881">
        <v>154</v>
      </c>
      <c r="M326" s="881">
        <v>178</v>
      </c>
      <c r="N326" s="881">
        <v>175</v>
      </c>
      <c r="O326" s="881">
        <v>118</v>
      </c>
      <c r="P326" s="881">
        <v>107</v>
      </c>
      <c r="Q326" s="881">
        <v>78</v>
      </c>
      <c r="R326" s="881">
        <v>62</v>
      </c>
      <c r="S326" s="881">
        <v>110</v>
      </c>
      <c r="T326" s="881">
        <v>1931</v>
      </c>
      <c r="U326" s="898" t="s">
        <v>807</v>
      </c>
    </row>
    <row r="327" spans="1:21" s="173" customFormat="1" ht="12.75" customHeight="1" x14ac:dyDescent="0.2">
      <c r="A327" s="897" t="s">
        <v>553</v>
      </c>
      <c r="B327" s="897" t="s">
        <v>808</v>
      </c>
      <c r="C327" s="881">
        <v>222</v>
      </c>
      <c r="D327" s="881">
        <v>218</v>
      </c>
      <c r="E327" s="881">
        <v>172</v>
      </c>
      <c r="F327" s="881">
        <v>189</v>
      </c>
      <c r="G327" s="881">
        <v>225</v>
      </c>
      <c r="H327" s="881">
        <v>216</v>
      </c>
      <c r="I327" s="881">
        <v>235</v>
      </c>
      <c r="J327" s="881">
        <v>266</v>
      </c>
      <c r="K327" s="881">
        <v>241</v>
      </c>
      <c r="L327" s="881">
        <v>251</v>
      </c>
      <c r="M327" s="881">
        <v>301</v>
      </c>
      <c r="N327" s="881">
        <v>268</v>
      </c>
      <c r="O327" s="881">
        <v>235</v>
      </c>
      <c r="P327" s="881">
        <v>198</v>
      </c>
      <c r="Q327" s="881">
        <v>146</v>
      </c>
      <c r="R327" s="881">
        <v>138</v>
      </c>
      <c r="S327" s="881">
        <v>199</v>
      </c>
      <c r="T327" s="881">
        <v>3720</v>
      </c>
      <c r="U327" s="898" t="s">
        <v>809</v>
      </c>
    </row>
    <row r="328" spans="1:21" s="173" customFormat="1" ht="12.75" customHeight="1" x14ac:dyDescent="0.2">
      <c r="A328" s="897" t="s">
        <v>554</v>
      </c>
      <c r="B328" s="897" t="s">
        <v>810</v>
      </c>
      <c r="C328" s="881">
        <v>23</v>
      </c>
      <c r="D328" s="881">
        <v>15</v>
      </c>
      <c r="E328" s="881">
        <v>31</v>
      </c>
      <c r="F328" s="881">
        <v>29</v>
      </c>
      <c r="G328" s="881">
        <v>32</v>
      </c>
      <c r="H328" s="881">
        <v>31</v>
      </c>
      <c r="I328" s="881">
        <v>27</v>
      </c>
      <c r="J328" s="881">
        <v>18</v>
      </c>
      <c r="K328" s="881">
        <v>28</v>
      </c>
      <c r="L328" s="881">
        <v>42</v>
      </c>
      <c r="M328" s="881">
        <v>39</v>
      </c>
      <c r="N328" s="881">
        <v>46</v>
      </c>
      <c r="O328" s="881">
        <v>37</v>
      </c>
      <c r="P328" s="881">
        <v>33</v>
      </c>
      <c r="Q328" s="881">
        <v>28</v>
      </c>
      <c r="R328" s="881">
        <v>26</v>
      </c>
      <c r="S328" s="881">
        <v>55</v>
      </c>
      <c r="T328" s="881">
        <v>540</v>
      </c>
      <c r="U328" s="898" t="s">
        <v>811</v>
      </c>
    </row>
    <row r="329" spans="1:21" s="173" customFormat="1" ht="12.75" customHeight="1" x14ac:dyDescent="0.2">
      <c r="A329" s="897" t="s">
        <v>555</v>
      </c>
      <c r="B329" s="897" t="s">
        <v>812</v>
      </c>
      <c r="C329" s="881">
        <v>12</v>
      </c>
      <c r="D329" s="881">
        <v>13</v>
      </c>
      <c r="E329" s="881">
        <v>11</v>
      </c>
      <c r="F329" s="881">
        <v>18</v>
      </c>
      <c r="G329" s="881">
        <v>13</v>
      </c>
      <c r="H329" s="881">
        <v>19</v>
      </c>
      <c r="I329" s="881">
        <v>12</v>
      </c>
      <c r="J329" s="881">
        <v>18</v>
      </c>
      <c r="K329" s="881">
        <v>12</v>
      </c>
      <c r="L329" s="881">
        <v>11</v>
      </c>
      <c r="M329" s="881">
        <v>24</v>
      </c>
      <c r="N329" s="881">
        <v>21</v>
      </c>
      <c r="O329" s="881">
        <v>22</v>
      </c>
      <c r="P329" s="881">
        <v>19</v>
      </c>
      <c r="Q329" s="881">
        <v>8</v>
      </c>
      <c r="R329" s="881">
        <v>7</v>
      </c>
      <c r="S329" s="881">
        <v>13</v>
      </c>
      <c r="T329" s="881">
        <v>253</v>
      </c>
      <c r="U329" s="898" t="s">
        <v>813</v>
      </c>
    </row>
    <row r="330" spans="1:21" s="173" customFormat="1" ht="12.75" customHeight="1" x14ac:dyDescent="0.2">
      <c r="A330" s="897" t="s">
        <v>556</v>
      </c>
      <c r="B330" s="897" t="s">
        <v>814</v>
      </c>
      <c r="C330" s="881">
        <v>269</v>
      </c>
      <c r="D330" s="881">
        <v>248</v>
      </c>
      <c r="E330" s="881">
        <v>241</v>
      </c>
      <c r="F330" s="881">
        <v>268</v>
      </c>
      <c r="G330" s="881">
        <v>292</v>
      </c>
      <c r="H330" s="881">
        <v>263</v>
      </c>
      <c r="I330" s="881">
        <v>285</v>
      </c>
      <c r="J330" s="881">
        <v>314</v>
      </c>
      <c r="K330" s="881">
        <v>277</v>
      </c>
      <c r="L330" s="881">
        <v>339</v>
      </c>
      <c r="M330" s="881">
        <v>404</v>
      </c>
      <c r="N330" s="881">
        <v>369</v>
      </c>
      <c r="O330" s="881">
        <v>275</v>
      </c>
      <c r="P330" s="881">
        <v>201</v>
      </c>
      <c r="Q330" s="881">
        <v>179</v>
      </c>
      <c r="R330" s="881">
        <v>137</v>
      </c>
      <c r="S330" s="881">
        <v>189</v>
      </c>
      <c r="T330" s="881">
        <v>4550</v>
      </c>
      <c r="U330" s="898" t="s">
        <v>815</v>
      </c>
    </row>
    <row r="331" spans="1:21" s="173" customFormat="1" ht="12.75" customHeight="1" x14ac:dyDescent="0.2">
      <c r="A331" s="897" t="s">
        <v>557</v>
      </c>
      <c r="B331" s="897" t="s">
        <v>816</v>
      </c>
      <c r="C331" s="881">
        <v>157</v>
      </c>
      <c r="D331" s="881">
        <v>147</v>
      </c>
      <c r="E331" s="881">
        <v>152</v>
      </c>
      <c r="F331" s="881">
        <v>187</v>
      </c>
      <c r="G331" s="881">
        <v>209</v>
      </c>
      <c r="H331" s="881">
        <v>163</v>
      </c>
      <c r="I331" s="881">
        <v>161</v>
      </c>
      <c r="J331" s="881">
        <v>175</v>
      </c>
      <c r="K331" s="881">
        <v>160</v>
      </c>
      <c r="L331" s="881">
        <v>228</v>
      </c>
      <c r="M331" s="881">
        <v>256</v>
      </c>
      <c r="N331" s="881">
        <v>232</v>
      </c>
      <c r="O331" s="881">
        <v>197</v>
      </c>
      <c r="P331" s="881">
        <v>128</v>
      </c>
      <c r="Q331" s="881">
        <v>111</v>
      </c>
      <c r="R331" s="881">
        <v>95</v>
      </c>
      <c r="S331" s="881">
        <v>171</v>
      </c>
      <c r="T331" s="881">
        <v>2929</v>
      </c>
      <c r="U331" s="898" t="s">
        <v>817</v>
      </c>
    </row>
    <row r="332" spans="1:21" s="173" customFormat="1" ht="12.75" customHeight="1" x14ac:dyDescent="0.2">
      <c r="A332" s="897" t="s">
        <v>558</v>
      </c>
      <c r="B332" s="897" t="s">
        <v>818</v>
      </c>
      <c r="C332" s="881">
        <v>435</v>
      </c>
      <c r="D332" s="881">
        <v>426</v>
      </c>
      <c r="E332" s="881">
        <v>459</v>
      </c>
      <c r="F332" s="881">
        <v>466</v>
      </c>
      <c r="G332" s="881">
        <v>509</v>
      </c>
      <c r="H332" s="881">
        <v>505</v>
      </c>
      <c r="I332" s="881">
        <v>528</v>
      </c>
      <c r="J332" s="881">
        <v>484</v>
      </c>
      <c r="K332" s="881">
        <v>517</v>
      </c>
      <c r="L332" s="881">
        <v>571</v>
      </c>
      <c r="M332" s="881">
        <v>612</v>
      </c>
      <c r="N332" s="881">
        <v>584</v>
      </c>
      <c r="O332" s="881">
        <v>490</v>
      </c>
      <c r="P332" s="881">
        <v>395</v>
      </c>
      <c r="Q332" s="881">
        <v>338</v>
      </c>
      <c r="R332" s="881">
        <v>303</v>
      </c>
      <c r="S332" s="881">
        <v>400</v>
      </c>
      <c r="T332" s="881">
        <v>8022</v>
      </c>
      <c r="U332" s="898" t="s">
        <v>819</v>
      </c>
    </row>
    <row r="333" spans="1:21" s="173" customFormat="1" ht="12.75" customHeight="1" x14ac:dyDescent="0.2">
      <c r="A333" s="897" t="s">
        <v>559</v>
      </c>
      <c r="B333" s="897" t="s">
        <v>820</v>
      </c>
      <c r="C333" s="881">
        <v>75</v>
      </c>
      <c r="D333" s="881">
        <v>65</v>
      </c>
      <c r="E333" s="881">
        <v>81</v>
      </c>
      <c r="F333" s="881">
        <v>80</v>
      </c>
      <c r="G333" s="881">
        <v>88</v>
      </c>
      <c r="H333" s="881">
        <v>102</v>
      </c>
      <c r="I333" s="881">
        <v>91</v>
      </c>
      <c r="J333" s="881">
        <v>90</v>
      </c>
      <c r="K333" s="881">
        <v>80</v>
      </c>
      <c r="L333" s="881">
        <v>117</v>
      </c>
      <c r="M333" s="881">
        <v>104</v>
      </c>
      <c r="N333" s="881">
        <v>95</v>
      </c>
      <c r="O333" s="881">
        <v>86</v>
      </c>
      <c r="P333" s="881">
        <v>59</v>
      </c>
      <c r="Q333" s="881">
        <v>42</v>
      </c>
      <c r="R333" s="881">
        <v>58</v>
      </c>
      <c r="S333" s="881">
        <v>78</v>
      </c>
      <c r="T333" s="881">
        <v>1391</v>
      </c>
      <c r="U333" s="898" t="s">
        <v>821</v>
      </c>
    </row>
    <row r="334" spans="1:21" s="173" customFormat="1" ht="12.75" customHeight="1" x14ac:dyDescent="0.2">
      <c r="A334" s="897" t="s">
        <v>560</v>
      </c>
      <c r="B334" s="897" t="s">
        <v>822</v>
      </c>
      <c r="C334" s="881">
        <v>182</v>
      </c>
      <c r="D334" s="881">
        <v>216</v>
      </c>
      <c r="E334" s="881">
        <v>189</v>
      </c>
      <c r="F334" s="881">
        <v>171</v>
      </c>
      <c r="G334" s="881">
        <v>188</v>
      </c>
      <c r="H334" s="881">
        <v>203</v>
      </c>
      <c r="I334" s="881">
        <v>180</v>
      </c>
      <c r="J334" s="881">
        <v>237</v>
      </c>
      <c r="K334" s="881">
        <v>219</v>
      </c>
      <c r="L334" s="881">
        <v>227</v>
      </c>
      <c r="M334" s="881">
        <v>250</v>
      </c>
      <c r="N334" s="881">
        <v>220</v>
      </c>
      <c r="O334" s="881">
        <v>186</v>
      </c>
      <c r="P334" s="881">
        <v>169</v>
      </c>
      <c r="Q334" s="881">
        <v>141</v>
      </c>
      <c r="R334" s="881">
        <v>91</v>
      </c>
      <c r="S334" s="881">
        <v>126</v>
      </c>
      <c r="T334" s="881">
        <v>3195</v>
      </c>
      <c r="U334" s="898" t="s">
        <v>823</v>
      </c>
    </row>
    <row r="335" spans="1:21" s="173" customFormat="1" ht="12.75" customHeight="1" x14ac:dyDescent="0.2">
      <c r="A335" s="897" t="s">
        <v>561</v>
      </c>
      <c r="B335" s="897" t="s">
        <v>824</v>
      </c>
      <c r="C335" s="881">
        <v>89</v>
      </c>
      <c r="D335" s="881">
        <v>60</v>
      </c>
      <c r="E335" s="881">
        <v>60</v>
      </c>
      <c r="F335" s="881">
        <v>69</v>
      </c>
      <c r="G335" s="881">
        <v>97</v>
      </c>
      <c r="H335" s="881">
        <v>83</v>
      </c>
      <c r="I335" s="881">
        <v>91</v>
      </c>
      <c r="J335" s="881">
        <v>85</v>
      </c>
      <c r="K335" s="881">
        <v>77</v>
      </c>
      <c r="L335" s="881">
        <v>85</v>
      </c>
      <c r="M335" s="881">
        <v>112</v>
      </c>
      <c r="N335" s="881">
        <v>106</v>
      </c>
      <c r="O335" s="881">
        <v>67</v>
      </c>
      <c r="P335" s="881">
        <v>43</v>
      </c>
      <c r="Q335" s="881">
        <v>51</v>
      </c>
      <c r="R335" s="881">
        <v>35</v>
      </c>
      <c r="S335" s="881">
        <v>64</v>
      </c>
      <c r="T335" s="881">
        <v>1274</v>
      </c>
      <c r="U335" s="898" t="s">
        <v>825</v>
      </c>
    </row>
    <row r="336" spans="1:21" s="173" customFormat="1" ht="12.75" customHeight="1" x14ac:dyDescent="0.2">
      <c r="A336" s="897" t="s">
        <v>562</v>
      </c>
      <c r="B336" s="897" t="s">
        <v>826</v>
      </c>
      <c r="C336" s="881">
        <v>231</v>
      </c>
      <c r="D336" s="881">
        <v>226</v>
      </c>
      <c r="E336" s="881">
        <v>241</v>
      </c>
      <c r="F336" s="881">
        <v>194</v>
      </c>
      <c r="G336" s="881">
        <v>204</v>
      </c>
      <c r="H336" s="881">
        <v>216</v>
      </c>
      <c r="I336" s="881">
        <v>223</v>
      </c>
      <c r="J336" s="881">
        <v>225</v>
      </c>
      <c r="K336" s="881">
        <v>276</v>
      </c>
      <c r="L336" s="881">
        <v>288</v>
      </c>
      <c r="M336" s="881">
        <v>283</v>
      </c>
      <c r="N336" s="881">
        <v>298</v>
      </c>
      <c r="O336" s="881">
        <v>217</v>
      </c>
      <c r="P336" s="881">
        <v>192</v>
      </c>
      <c r="Q336" s="881">
        <v>165</v>
      </c>
      <c r="R336" s="881">
        <v>137</v>
      </c>
      <c r="S336" s="881">
        <v>206</v>
      </c>
      <c r="T336" s="881">
        <v>3822</v>
      </c>
      <c r="U336" s="898" t="s">
        <v>827</v>
      </c>
    </row>
    <row r="337" spans="1:21" s="173" customFormat="1" ht="12.75" customHeight="1" x14ac:dyDescent="0.2">
      <c r="A337" s="897" t="s">
        <v>563</v>
      </c>
      <c r="B337" s="897" t="s">
        <v>828</v>
      </c>
      <c r="C337" s="881">
        <v>167</v>
      </c>
      <c r="D337" s="881">
        <v>187</v>
      </c>
      <c r="E337" s="881">
        <v>154</v>
      </c>
      <c r="F337" s="881">
        <v>162</v>
      </c>
      <c r="G337" s="881">
        <v>176</v>
      </c>
      <c r="H337" s="881">
        <v>219</v>
      </c>
      <c r="I337" s="881">
        <v>211</v>
      </c>
      <c r="J337" s="881">
        <v>217</v>
      </c>
      <c r="K337" s="881">
        <v>202</v>
      </c>
      <c r="L337" s="881">
        <v>216</v>
      </c>
      <c r="M337" s="881">
        <v>269</v>
      </c>
      <c r="N337" s="881">
        <v>277</v>
      </c>
      <c r="O337" s="881">
        <v>221</v>
      </c>
      <c r="P337" s="881">
        <v>181</v>
      </c>
      <c r="Q337" s="881">
        <v>146</v>
      </c>
      <c r="R337" s="881">
        <v>129</v>
      </c>
      <c r="S337" s="881">
        <v>258</v>
      </c>
      <c r="T337" s="881">
        <v>3392</v>
      </c>
      <c r="U337" s="898" t="s">
        <v>829</v>
      </c>
    </row>
    <row r="338" spans="1:21" s="173" customFormat="1" ht="12.75" customHeight="1" x14ac:dyDescent="0.2">
      <c r="A338" s="897" t="s">
        <v>576</v>
      </c>
      <c r="B338" s="897" t="s">
        <v>830</v>
      </c>
      <c r="C338" s="881">
        <v>163</v>
      </c>
      <c r="D338" s="881">
        <v>155</v>
      </c>
      <c r="E338" s="881">
        <v>190</v>
      </c>
      <c r="F338" s="881">
        <v>182</v>
      </c>
      <c r="G338" s="881">
        <v>215</v>
      </c>
      <c r="H338" s="881">
        <v>192</v>
      </c>
      <c r="I338" s="881">
        <v>150</v>
      </c>
      <c r="J338" s="881">
        <v>182</v>
      </c>
      <c r="K338" s="881">
        <v>177</v>
      </c>
      <c r="L338" s="881">
        <v>246</v>
      </c>
      <c r="M338" s="881">
        <v>270</v>
      </c>
      <c r="N338" s="881">
        <v>280</v>
      </c>
      <c r="O338" s="881">
        <v>165</v>
      </c>
      <c r="P338" s="881">
        <v>124</v>
      </c>
      <c r="Q338" s="881">
        <v>120</v>
      </c>
      <c r="R338" s="881">
        <v>115</v>
      </c>
      <c r="S338" s="881">
        <v>176</v>
      </c>
      <c r="T338" s="881">
        <v>3102</v>
      </c>
      <c r="U338" s="898" t="s">
        <v>831</v>
      </c>
    </row>
    <row r="339" spans="1:21" s="173" customFormat="1" ht="12.75" customHeight="1" x14ac:dyDescent="0.2">
      <c r="A339" s="897" t="s">
        <v>577</v>
      </c>
      <c r="B339" s="897" t="s">
        <v>832</v>
      </c>
      <c r="C339" s="881">
        <v>212</v>
      </c>
      <c r="D339" s="881">
        <v>196</v>
      </c>
      <c r="E339" s="881">
        <v>206</v>
      </c>
      <c r="F339" s="881">
        <v>205</v>
      </c>
      <c r="G339" s="881">
        <v>225</v>
      </c>
      <c r="H339" s="881">
        <v>190</v>
      </c>
      <c r="I339" s="881">
        <v>237</v>
      </c>
      <c r="J339" s="881">
        <v>240</v>
      </c>
      <c r="K339" s="881">
        <v>250</v>
      </c>
      <c r="L339" s="881">
        <v>241</v>
      </c>
      <c r="M339" s="881">
        <v>258</v>
      </c>
      <c r="N339" s="881">
        <v>247</v>
      </c>
      <c r="O339" s="881">
        <v>234</v>
      </c>
      <c r="P339" s="881">
        <v>200</v>
      </c>
      <c r="Q339" s="881">
        <v>142</v>
      </c>
      <c r="R339" s="881">
        <v>109</v>
      </c>
      <c r="S339" s="881">
        <v>209</v>
      </c>
      <c r="T339" s="881">
        <v>3601</v>
      </c>
      <c r="U339" s="898" t="s">
        <v>833</v>
      </c>
    </row>
    <row r="340" spans="1:21" s="173" customFormat="1" ht="12.75" customHeight="1" x14ac:dyDescent="0.2">
      <c r="A340" s="897" t="s">
        <v>578</v>
      </c>
      <c r="B340" s="897" t="s">
        <v>834</v>
      </c>
      <c r="C340" s="881">
        <v>182</v>
      </c>
      <c r="D340" s="881">
        <v>205</v>
      </c>
      <c r="E340" s="881">
        <v>224</v>
      </c>
      <c r="F340" s="881">
        <v>234</v>
      </c>
      <c r="G340" s="881">
        <v>259</v>
      </c>
      <c r="H340" s="881">
        <v>225</v>
      </c>
      <c r="I340" s="881">
        <v>199</v>
      </c>
      <c r="J340" s="881">
        <v>251</v>
      </c>
      <c r="K340" s="881">
        <v>234</v>
      </c>
      <c r="L340" s="881">
        <v>332</v>
      </c>
      <c r="M340" s="881">
        <v>325</v>
      </c>
      <c r="N340" s="881">
        <v>308</v>
      </c>
      <c r="O340" s="881">
        <v>266</v>
      </c>
      <c r="P340" s="881">
        <v>146</v>
      </c>
      <c r="Q340" s="881">
        <v>141</v>
      </c>
      <c r="R340" s="881">
        <v>137</v>
      </c>
      <c r="S340" s="881">
        <v>197</v>
      </c>
      <c r="T340" s="881">
        <v>3865</v>
      </c>
      <c r="U340" s="898" t="s">
        <v>835</v>
      </c>
    </row>
    <row r="341" spans="1:21" s="173" customFormat="1" ht="12.75" customHeight="1" x14ac:dyDescent="0.2">
      <c r="A341" s="897" t="s">
        <v>579</v>
      </c>
      <c r="B341" s="897" t="s">
        <v>836</v>
      </c>
      <c r="C341" s="881">
        <v>97</v>
      </c>
      <c r="D341" s="881">
        <v>97</v>
      </c>
      <c r="E341" s="881">
        <v>71</v>
      </c>
      <c r="F341" s="881">
        <v>105</v>
      </c>
      <c r="G341" s="881">
        <v>135</v>
      </c>
      <c r="H341" s="881">
        <v>125</v>
      </c>
      <c r="I341" s="881">
        <v>101</v>
      </c>
      <c r="J341" s="881">
        <v>105</v>
      </c>
      <c r="K341" s="881">
        <v>114</v>
      </c>
      <c r="L341" s="881">
        <v>109</v>
      </c>
      <c r="M341" s="881">
        <v>152</v>
      </c>
      <c r="N341" s="881">
        <v>161</v>
      </c>
      <c r="O341" s="881">
        <v>96</v>
      </c>
      <c r="P341" s="881">
        <v>72</v>
      </c>
      <c r="Q341" s="881">
        <v>67</v>
      </c>
      <c r="R341" s="881">
        <v>58</v>
      </c>
      <c r="S341" s="881">
        <v>110</v>
      </c>
      <c r="T341" s="881">
        <v>1775</v>
      </c>
      <c r="U341" s="898" t="s">
        <v>837</v>
      </c>
    </row>
    <row r="342" spans="1:21" s="173" customFormat="1" ht="12.75" customHeight="1" x14ac:dyDescent="0.2">
      <c r="A342" s="897" t="s">
        <v>580</v>
      </c>
      <c r="B342" s="897" t="s">
        <v>838</v>
      </c>
      <c r="C342" s="881">
        <v>185</v>
      </c>
      <c r="D342" s="881">
        <v>189</v>
      </c>
      <c r="E342" s="881">
        <v>201</v>
      </c>
      <c r="F342" s="881">
        <v>176</v>
      </c>
      <c r="G342" s="881">
        <v>202</v>
      </c>
      <c r="H342" s="881">
        <v>207</v>
      </c>
      <c r="I342" s="881">
        <v>194</v>
      </c>
      <c r="J342" s="881">
        <v>223</v>
      </c>
      <c r="K342" s="881">
        <v>207</v>
      </c>
      <c r="L342" s="881">
        <v>234</v>
      </c>
      <c r="M342" s="881">
        <v>253</v>
      </c>
      <c r="N342" s="881">
        <v>247</v>
      </c>
      <c r="O342" s="881">
        <v>205</v>
      </c>
      <c r="P342" s="881">
        <v>151</v>
      </c>
      <c r="Q342" s="881">
        <v>107</v>
      </c>
      <c r="R342" s="881">
        <v>109</v>
      </c>
      <c r="S342" s="881">
        <v>152</v>
      </c>
      <c r="T342" s="881">
        <v>3242</v>
      </c>
      <c r="U342" s="898" t="s">
        <v>839</v>
      </c>
    </row>
    <row r="343" spans="1:21" s="173" customFormat="1" ht="12.75" customHeight="1" x14ac:dyDescent="0.2">
      <c r="A343" s="897" t="s">
        <v>581</v>
      </c>
      <c r="B343" s="897" t="s">
        <v>840</v>
      </c>
      <c r="C343" s="881">
        <v>69</v>
      </c>
      <c r="D343" s="881">
        <v>44</v>
      </c>
      <c r="E343" s="881">
        <v>98</v>
      </c>
      <c r="F343" s="881">
        <v>105</v>
      </c>
      <c r="G343" s="881">
        <v>98</v>
      </c>
      <c r="H343" s="881">
        <v>92</v>
      </c>
      <c r="I343" s="881">
        <v>70</v>
      </c>
      <c r="J343" s="881">
        <v>73</v>
      </c>
      <c r="K343" s="881">
        <v>80</v>
      </c>
      <c r="L343" s="881">
        <v>117</v>
      </c>
      <c r="M343" s="881">
        <v>133</v>
      </c>
      <c r="N343" s="881">
        <v>121</v>
      </c>
      <c r="O343" s="881">
        <v>98</v>
      </c>
      <c r="P343" s="881">
        <v>82</v>
      </c>
      <c r="Q343" s="881">
        <v>61</v>
      </c>
      <c r="R343" s="881">
        <v>76</v>
      </c>
      <c r="S343" s="881">
        <v>121</v>
      </c>
      <c r="T343" s="881">
        <v>1538</v>
      </c>
      <c r="U343" s="898" t="s">
        <v>841</v>
      </c>
    </row>
    <row r="344" spans="1:21" s="173" customFormat="1" ht="12.75" customHeight="1" x14ac:dyDescent="0.2">
      <c r="A344" s="897" t="s">
        <v>582</v>
      </c>
      <c r="B344" s="897" t="s">
        <v>842</v>
      </c>
      <c r="C344" s="881">
        <v>120</v>
      </c>
      <c r="D344" s="881">
        <v>103</v>
      </c>
      <c r="E344" s="881">
        <v>82</v>
      </c>
      <c r="F344" s="881">
        <v>106</v>
      </c>
      <c r="G344" s="881">
        <v>126</v>
      </c>
      <c r="H344" s="881">
        <v>140</v>
      </c>
      <c r="I344" s="881">
        <v>120</v>
      </c>
      <c r="J344" s="881">
        <v>118</v>
      </c>
      <c r="K344" s="881">
        <v>119</v>
      </c>
      <c r="L344" s="881">
        <v>145</v>
      </c>
      <c r="M344" s="881">
        <v>180</v>
      </c>
      <c r="N344" s="881">
        <v>159</v>
      </c>
      <c r="O344" s="881">
        <v>130</v>
      </c>
      <c r="P344" s="881">
        <v>87</v>
      </c>
      <c r="Q344" s="881">
        <v>69</v>
      </c>
      <c r="R344" s="881">
        <v>81</v>
      </c>
      <c r="S344" s="881">
        <v>131</v>
      </c>
      <c r="T344" s="881">
        <v>2016</v>
      </c>
      <c r="U344" s="898" t="s">
        <v>843</v>
      </c>
    </row>
    <row r="345" spans="1:21" s="173" customFormat="1" ht="12.75" customHeight="1" x14ac:dyDescent="0.2">
      <c r="A345" s="897" t="s">
        <v>583</v>
      </c>
      <c r="B345" s="897" t="s">
        <v>844</v>
      </c>
      <c r="C345" s="881">
        <v>365</v>
      </c>
      <c r="D345" s="881">
        <v>436</v>
      </c>
      <c r="E345" s="881">
        <v>437</v>
      </c>
      <c r="F345" s="881">
        <v>385</v>
      </c>
      <c r="G345" s="881">
        <v>430</v>
      </c>
      <c r="H345" s="881">
        <v>422</v>
      </c>
      <c r="I345" s="881">
        <v>407</v>
      </c>
      <c r="J345" s="881">
        <v>449</v>
      </c>
      <c r="K345" s="881">
        <v>480</v>
      </c>
      <c r="L345" s="881">
        <v>546</v>
      </c>
      <c r="M345" s="881">
        <v>540</v>
      </c>
      <c r="N345" s="881">
        <v>515</v>
      </c>
      <c r="O345" s="881">
        <v>411</v>
      </c>
      <c r="P345" s="881">
        <v>355</v>
      </c>
      <c r="Q345" s="881">
        <v>335</v>
      </c>
      <c r="R345" s="881">
        <v>274</v>
      </c>
      <c r="S345" s="881">
        <v>394</v>
      </c>
      <c r="T345" s="881">
        <v>7181</v>
      </c>
      <c r="U345" s="898" t="s">
        <v>845</v>
      </c>
    </row>
    <row r="346" spans="1:21" s="173" customFormat="1" ht="12.75" customHeight="1" x14ac:dyDescent="0.2">
      <c r="A346" s="897" t="s">
        <v>584</v>
      </c>
      <c r="B346" s="897" t="s">
        <v>846</v>
      </c>
      <c r="C346" s="881">
        <v>151</v>
      </c>
      <c r="D346" s="881">
        <v>153</v>
      </c>
      <c r="E346" s="881">
        <v>167</v>
      </c>
      <c r="F346" s="881">
        <v>152</v>
      </c>
      <c r="G346" s="881">
        <v>182</v>
      </c>
      <c r="H346" s="881">
        <v>164</v>
      </c>
      <c r="I346" s="881">
        <v>180</v>
      </c>
      <c r="J346" s="881">
        <v>163</v>
      </c>
      <c r="K346" s="881">
        <v>211</v>
      </c>
      <c r="L346" s="881">
        <v>234</v>
      </c>
      <c r="M346" s="881">
        <v>225</v>
      </c>
      <c r="N346" s="881">
        <v>229</v>
      </c>
      <c r="O346" s="881">
        <v>183</v>
      </c>
      <c r="P346" s="881">
        <v>129</v>
      </c>
      <c r="Q346" s="881">
        <v>155</v>
      </c>
      <c r="R346" s="881">
        <v>114</v>
      </c>
      <c r="S346" s="881">
        <v>169</v>
      </c>
      <c r="T346" s="881">
        <v>2961</v>
      </c>
      <c r="U346" s="898" t="s">
        <v>847</v>
      </c>
    </row>
    <row r="347" spans="1:21" s="173" customFormat="1" ht="12.75" customHeight="1" x14ac:dyDescent="0.2">
      <c r="A347" s="897" t="s">
        <v>585</v>
      </c>
      <c r="B347" s="897" t="s">
        <v>848</v>
      </c>
      <c r="C347" s="881">
        <v>68</v>
      </c>
      <c r="D347" s="881">
        <v>72</v>
      </c>
      <c r="E347" s="881">
        <v>76</v>
      </c>
      <c r="F347" s="881">
        <v>98</v>
      </c>
      <c r="G347" s="881">
        <v>110</v>
      </c>
      <c r="H347" s="881">
        <v>80</v>
      </c>
      <c r="I347" s="881">
        <v>68</v>
      </c>
      <c r="J347" s="881">
        <v>81</v>
      </c>
      <c r="K347" s="881">
        <v>82</v>
      </c>
      <c r="L347" s="881">
        <v>104</v>
      </c>
      <c r="M347" s="881">
        <v>114</v>
      </c>
      <c r="N347" s="881">
        <v>107</v>
      </c>
      <c r="O347" s="881">
        <v>94</v>
      </c>
      <c r="P347" s="881">
        <v>70</v>
      </c>
      <c r="Q347" s="881">
        <v>59</v>
      </c>
      <c r="R347" s="881">
        <v>46</v>
      </c>
      <c r="S347" s="881">
        <v>79</v>
      </c>
      <c r="T347" s="881">
        <v>1408</v>
      </c>
      <c r="U347" s="898" t="s">
        <v>849</v>
      </c>
    </row>
    <row r="348" spans="1:21" s="173" customFormat="1" ht="12.75" customHeight="1" x14ac:dyDescent="0.2">
      <c r="A348" s="897" t="s">
        <v>586</v>
      </c>
      <c r="B348" s="897" t="s">
        <v>850</v>
      </c>
      <c r="C348" s="881">
        <v>116</v>
      </c>
      <c r="D348" s="881">
        <v>116</v>
      </c>
      <c r="E348" s="881">
        <v>129</v>
      </c>
      <c r="F348" s="881">
        <v>165</v>
      </c>
      <c r="G348" s="881">
        <v>177</v>
      </c>
      <c r="H348" s="881">
        <v>147</v>
      </c>
      <c r="I348" s="881">
        <v>131</v>
      </c>
      <c r="J348" s="881">
        <v>124</v>
      </c>
      <c r="K348" s="881">
        <v>128</v>
      </c>
      <c r="L348" s="881">
        <v>202</v>
      </c>
      <c r="M348" s="881">
        <v>247</v>
      </c>
      <c r="N348" s="881">
        <v>223</v>
      </c>
      <c r="O348" s="881">
        <v>160</v>
      </c>
      <c r="P348" s="881">
        <v>94</v>
      </c>
      <c r="Q348" s="881">
        <v>123</v>
      </c>
      <c r="R348" s="881">
        <v>95</v>
      </c>
      <c r="S348" s="881">
        <v>175</v>
      </c>
      <c r="T348" s="881">
        <v>2552</v>
      </c>
      <c r="U348" s="898" t="s">
        <v>851</v>
      </c>
    </row>
    <row r="349" spans="1:21" s="173" customFormat="1" ht="12.75" customHeight="1" x14ac:dyDescent="0.2">
      <c r="A349" s="897" t="s">
        <v>587</v>
      </c>
      <c r="B349" s="897" t="s">
        <v>852</v>
      </c>
      <c r="C349" s="881">
        <v>82</v>
      </c>
      <c r="D349" s="881">
        <v>59</v>
      </c>
      <c r="E349" s="881">
        <v>50</v>
      </c>
      <c r="F349" s="881">
        <v>50</v>
      </c>
      <c r="G349" s="881">
        <v>75</v>
      </c>
      <c r="H349" s="881">
        <v>77</v>
      </c>
      <c r="I349" s="881">
        <v>76</v>
      </c>
      <c r="J349" s="881">
        <v>71</v>
      </c>
      <c r="K349" s="881">
        <v>71</v>
      </c>
      <c r="L349" s="881">
        <v>85</v>
      </c>
      <c r="M349" s="881">
        <v>101</v>
      </c>
      <c r="N349" s="881">
        <v>101</v>
      </c>
      <c r="O349" s="881">
        <v>92</v>
      </c>
      <c r="P349" s="881">
        <v>85</v>
      </c>
      <c r="Q349" s="881">
        <v>59</v>
      </c>
      <c r="R349" s="881">
        <v>40</v>
      </c>
      <c r="S349" s="881">
        <v>72</v>
      </c>
      <c r="T349" s="881">
        <v>1246</v>
      </c>
      <c r="U349" s="898" t="s">
        <v>853</v>
      </c>
    </row>
    <row r="350" spans="1:21" s="173" customFormat="1" ht="12.75" customHeight="1" x14ac:dyDescent="0.2">
      <c r="A350" s="897" t="s">
        <v>588</v>
      </c>
      <c r="B350" s="897" t="s">
        <v>854</v>
      </c>
      <c r="C350" s="881">
        <v>80</v>
      </c>
      <c r="D350" s="881">
        <v>67</v>
      </c>
      <c r="E350" s="881">
        <v>83</v>
      </c>
      <c r="F350" s="881">
        <v>118</v>
      </c>
      <c r="G350" s="881">
        <v>123</v>
      </c>
      <c r="H350" s="881">
        <v>111</v>
      </c>
      <c r="I350" s="881">
        <v>100</v>
      </c>
      <c r="J350" s="881">
        <v>86</v>
      </c>
      <c r="K350" s="881">
        <v>133</v>
      </c>
      <c r="L350" s="881">
        <v>113</v>
      </c>
      <c r="M350" s="881">
        <v>168</v>
      </c>
      <c r="N350" s="881">
        <v>175</v>
      </c>
      <c r="O350" s="881">
        <v>142</v>
      </c>
      <c r="P350" s="881">
        <v>89</v>
      </c>
      <c r="Q350" s="881">
        <v>64</v>
      </c>
      <c r="R350" s="881">
        <v>61</v>
      </c>
      <c r="S350" s="881">
        <v>144</v>
      </c>
      <c r="T350" s="881">
        <v>1857</v>
      </c>
      <c r="U350" s="898" t="s">
        <v>855</v>
      </c>
    </row>
    <row r="351" spans="1:21" s="173" customFormat="1" ht="12.75" customHeight="1" x14ac:dyDescent="0.2">
      <c r="A351" s="897" t="s">
        <v>589</v>
      </c>
      <c r="B351" s="897" t="s">
        <v>856</v>
      </c>
      <c r="C351" s="881">
        <v>353</v>
      </c>
      <c r="D351" s="881">
        <v>333</v>
      </c>
      <c r="E351" s="881">
        <v>305</v>
      </c>
      <c r="F351" s="881">
        <v>309</v>
      </c>
      <c r="G351" s="881">
        <v>407</v>
      </c>
      <c r="H351" s="881">
        <v>421</v>
      </c>
      <c r="I351" s="881">
        <v>402</v>
      </c>
      <c r="J351" s="881">
        <v>423</v>
      </c>
      <c r="K351" s="881">
        <v>351</v>
      </c>
      <c r="L351" s="881">
        <v>446</v>
      </c>
      <c r="M351" s="881">
        <v>487</v>
      </c>
      <c r="N351" s="881">
        <v>479</v>
      </c>
      <c r="O351" s="881">
        <v>384</v>
      </c>
      <c r="P351" s="881">
        <v>308</v>
      </c>
      <c r="Q351" s="881">
        <v>266</v>
      </c>
      <c r="R351" s="881">
        <v>256</v>
      </c>
      <c r="S351" s="881">
        <v>366</v>
      </c>
      <c r="T351" s="881">
        <v>6296</v>
      </c>
      <c r="U351" s="898" t="s">
        <v>857</v>
      </c>
    </row>
    <row r="352" spans="1:21" s="173" customFormat="1" ht="12.75" customHeight="1" x14ac:dyDescent="0.2">
      <c r="A352" s="897" t="s">
        <v>590</v>
      </c>
      <c r="B352" s="897" t="s">
        <v>858</v>
      </c>
      <c r="C352" s="881">
        <v>91</v>
      </c>
      <c r="D352" s="881">
        <v>100</v>
      </c>
      <c r="E352" s="881">
        <v>88</v>
      </c>
      <c r="F352" s="881">
        <v>96</v>
      </c>
      <c r="G352" s="881">
        <v>120</v>
      </c>
      <c r="H352" s="881">
        <v>103</v>
      </c>
      <c r="I352" s="881">
        <v>104</v>
      </c>
      <c r="J352" s="881">
        <v>124</v>
      </c>
      <c r="K352" s="881">
        <v>115</v>
      </c>
      <c r="L352" s="881">
        <v>139</v>
      </c>
      <c r="M352" s="881">
        <v>139</v>
      </c>
      <c r="N352" s="881">
        <v>162</v>
      </c>
      <c r="O352" s="881">
        <v>115</v>
      </c>
      <c r="P352" s="881">
        <v>91</v>
      </c>
      <c r="Q352" s="881">
        <v>80</v>
      </c>
      <c r="R352" s="881">
        <v>63</v>
      </c>
      <c r="S352" s="881">
        <v>106</v>
      </c>
      <c r="T352" s="881">
        <v>1836</v>
      </c>
      <c r="U352" s="898" t="s">
        <v>859</v>
      </c>
    </row>
    <row r="353" spans="1:21" s="173" customFormat="1" ht="12.75" customHeight="1" x14ac:dyDescent="0.2">
      <c r="A353" s="897" t="s">
        <v>591</v>
      </c>
      <c r="B353" s="897" t="s">
        <v>860</v>
      </c>
      <c r="C353" s="881">
        <v>66</v>
      </c>
      <c r="D353" s="881">
        <v>60</v>
      </c>
      <c r="E353" s="881">
        <v>31</v>
      </c>
      <c r="F353" s="881">
        <v>57</v>
      </c>
      <c r="G353" s="881">
        <v>66</v>
      </c>
      <c r="H353" s="881">
        <v>65</v>
      </c>
      <c r="I353" s="881">
        <v>68</v>
      </c>
      <c r="J353" s="881">
        <v>70</v>
      </c>
      <c r="K353" s="881">
        <v>62</v>
      </c>
      <c r="L353" s="881">
        <v>89</v>
      </c>
      <c r="M353" s="881">
        <v>99</v>
      </c>
      <c r="N353" s="881">
        <v>92</v>
      </c>
      <c r="O353" s="881">
        <v>84</v>
      </c>
      <c r="P353" s="881">
        <v>74</v>
      </c>
      <c r="Q353" s="881">
        <v>51</v>
      </c>
      <c r="R353" s="881">
        <v>56</v>
      </c>
      <c r="S353" s="881">
        <v>67</v>
      </c>
      <c r="T353" s="881">
        <v>1157</v>
      </c>
      <c r="U353" s="898" t="s">
        <v>861</v>
      </c>
    </row>
    <row r="354" spans="1:21" s="173" customFormat="1" ht="12.75" customHeight="1" x14ac:dyDescent="0.2">
      <c r="A354" s="897" t="s">
        <v>592</v>
      </c>
      <c r="B354" s="897" t="s">
        <v>862</v>
      </c>
      <c r="C354" s="881">
        <v>109</v>
      </c>
      <c r="D354" s="881">
        <v>97</v>
      </c>
      <c r="E354" s="881">
        <v>90</v>
      </c>
      <c r="F354" s="881">
        <v>119</v>
      </c>
      <c r="G354" s="881">
        <v>129</v>
      </c>
      <c r="H354" s="881">
        <v>99</v>
      </c>
      <c r="I354" s="881">
        <v>103</v>
      </c>
      <c r="J354" s="881">
        <v>111</v>
      </c>
      <c r="K354" s="881">
        <v>100</v>
      </c>
      <c r="L354" s="881">
        <v>141</v>
      </c>
      <c r="M354" s="881">
        <v>153</v>
      </c>
      <c r="N354" s="881">
        <v>152</v>
      </c>
      <c r="O354" s="881">
        <v>107</v>
      </c>
      <c r="P354" s="881">
        <v>88</v>
      </c>
      <c r="Q354" s="881">
        <v>66</v>
      </c>
      <c r="R354" s="881">
        <v>42</v>
      </c>
      <c r="S354" s="881">
        <v>78</v>
      </c>
      <c r="T354" s="881">
        <v>1784</v>
      </c>
      <c r="U354" s="898" t="s">
        <v>863</v>
      </c>
    </row>
    <row r="355" spans="1:21" s="173" customFormat="1" ht="12.75" customHeight="1" x14ac:dyDescent="0.2">
      <c r="A355" s="897" t="s">
        <v>593</v>
      </c>
      <c r="B355" s="897" t="s">
        <v>864</v>
      </c>
      <c r="C355" s="881">
        <v>217</v>
      </c>
      <c r="D355" s="881">
        <v>275</v>
      </c>
      <c r="E355" s="881">
        <v>241</v>
      </c>
      <c r="F355" s="881">
        <v>248</v>
      </c>
      <c r="G355" s="881">
        <v>273</v>
      </c>
      <c r="H355" s="881">
        <v>275</v>
      </c>
      <c r="I355" s="881">
        <v>259</v>
      </c>
      <c r="J355" s="881">
        <v>259</v>
      </c>
      <c r="K355" s="881">
        <v>340</v>
      </c>
      <c r="L355" s="881">
        <v>360</v>
      </c>
      <c r="M355" s="881">
        <v>388</v>
      </c>
      <c r="N355" s="881">
        <v>326</v>
      </c>
      <c r="O355" s="881">
        <v>288</v>
      </c>
      <c r="P355" s="881">
        <v>211</v>
      </c>
      <c r="Q355" s="881">
        <v>168</v>
      </c>
      <c r="R355" s="881">
        <v>192</v>
      </c>
      <c r="S355" s="881">
        <v>256</v>
      </c>
      <c r="T355" s="881">
        <v>4576</v>
      </c>
      <c r="U355" s="898" t="s">
        <v>865</v>
      </c>
    </row>
    <row r="356" spans="1:21" s="173" customFormat="1" ht="12.75" customHeight="1" x14ac:dyDescent="0.2">
      <c r="A356" s="897" t="s">
        <v>594</v>
      </c>
      <c r="B356" s="897" t="s">
        <v>866</v>
      </c>
      <c r="C356" s="881">
        <v>196</v>
      </c>
      <c r="D356" s="881">
        <v>189</v>
      </c>
      <c r="E356" s="881">
        <v>155</v>
      </c>
      <c r="F356" s="881">
        <v>170</v>
      </c>
      <c r="G356" s="881">
        <v>206</v>
      </c>
      <c r="H356" s="881">
        <v>186</v>
      </c>
      <c r="I356" s="881">
        <v>201</v>
      </c>
      <c r="J356" s="881">
        <v>211</v>
      </c>
      <c r="K356" s="881">
        <v>212</v>
      </c>
      <c r="L356" s="881">
        <v>223</v>
      </c>
      <c r="M356" s="881">
        <v>272</v>
      </c>
      <c r="N356" s="881">
        <v>249</v>
      </c>
      <c r="O356" s="881">
        <v>240</v>
      </c>
      <c r="P356" s="881">
        <v>154</v>
      </c>
      <c r="Q356" s="881">
        <v>169</v>
      </c>
      <c r="R356" s="881">
        <v>154</v>
      </c>
      <c r="S356" s="881">
        <v>245</v>
      </c>
      <c r="T356" s="881">
        <v>3432</v>
      </c>
      <c r="U356" s="898" t="s">
        <v>867</v>
      </c>
    </row>
    <row r="357" spans="1:21" s="173" customFormat="1" ht="12.75" customHeight="1" x14ac:dyDescent="0.2">
      <c r="A357" s="897" t="s">
        <v>595</v>
      </c>
      <c r="B357" s="897" t="s">
        <v>868</v>
      </c>
      <c r="C357" s="881">
        <v>120</v>
      </c>
      <c r="D357" s="881">
        <v>84</v>
      </c>
      <c r="E357" s="881">
        <v>85</v>
      </c>
      <c r="F357" s="881">
        <v>128</v>
      </c>
      <c r="G357" s="881">
        <v>109</v>
      </c>
      <c r="H357" s="881">
        <v>111</v>
      </c>
      <c r="I357" s="881">
        <v>128</v>
      </c>
      <c r="J357" s="881">
        <v>125</v>
      </c>
      <c r="K357" s="881">
        <v>113</v>
      </c>
      <c r="L357" s="881">
        <v>132</v>
      </c>
      <c r="M357" s="881">
        <v>180</v>
      </c>
      <c r="N357" s="881">
        <v>154</v>
      </c>
      <c r="O357" s="881">
        <v>126</v>
      </c>
      <c r="P357" s="881">
        <v>103</v>
      </c>
      <c r="Q357" s="881">
        <v>78</v>
      </c>
      <c r="R357" s="881">
        <v>80</v>
      </c>
      <c r="S357" s="881">
        <v>133</v>
      </c>
      <c r="T357" s="881">
        <v>1989</v>
      </c>
      <c r="U357" s="898" t="s">
        <v>869</v>
      </c>
    </row>
    <row r="358" spans="1:21" s="173" customFormat="1" ht="12.75" customHeight="1" x14ac:dyDescent="0.2">
      <c r="A358" s="897">
        <v>100</v>
      </c>
      <c r="B358" s="897" t="s">
        <v>870</v>
      </c>
      <c r="C358" s="881">
        <v>49</v>
      </c>
      <c r="D358" s="881">
        <v>53</v>
      </c>
      <c r="E358" s="881">
        <v>56</v>
      </c>
      <c r="F358" s="881">
        <v>55</v>
      </c>
      <c r="G358" s="881">
        <v>63</v>
      </c>
      <c r="H358" s="881">
        <v>61</v>
      </c>
      <c r="I358" s="881">
        <v>74</v>
      </c>
      <c r="J358" s="881">
        <v>63</v>
      </c>
      <c r="K358" s="881">
        <v>47</v>
      </c>
      <c r="L358" s="881">
        <v>79</v>
      </c>
      <c r="M358" s="881">
        <v>89</v>
      </c>
      <c r="N358" s="881">
        <v>67</v>
      </c>
      <c r="O358" s="881">
        <v>73</v>
      </c>
      <c r="P358" s="881">
        <v>46</v>
      </c>
      <c r="Q358" s="881">
        <v>39</v>
      </c>
      <c r="R358" s="881">
        <v>45</v>
      </c>
      <c r="S358" s="881">
        <v>62</v>
      </c>
      <c r="T358" s="881">
        <v>1021</v>
      </c>
      <c r="U358" s="898" t="s">
        <v>871</v>
      </c>
    </row>
    <row r="359" spans="1:21" s="173" customFormat="1" ht="12.75" customHeight="1" x14ac:dyDescent="0.2">
      <c r="A359" s="897">
        <v>101</v>
      </c>
      <c r="B359" s="897" t="s">
        <v>872</v>
      </c>
      <c r="C359" s="881">
        <v>103</v>
      </c>
      <c r="D359" s="881">
        <v>119</v>
      </c>
      <c r="E359" s="881">
        <v>125</v>
      </c>
      <c r="F359" s="881">
        <v>129</v>
      </c>
      <c r="G359" s="881">
        <v>170</v>
      </c>
      <c r="H359" s="881">
        <v>119</v>
      </c>
      <c r="I359" s="881">
        <v>130</v>
      </c>
      <c r="J359" s="881">
        <v>144</v>
      </c>
      <c r="K359" s="881">
        <v>125</v>
      </c>
      <c r="L359" s="881">
        <v>201</v>
      </c>
      <c r="M359" s="881">
        <v>210</v>
      </c>
      <c r="N359" s="881">
        <v>203</v>
      </c>
      <c r="O359" s="881">
        <v>152</v>
      </c>
      <c r="P359" s="881">
        <v>137</v>
      </c>
      <c r="Q359" s="881">
        <v>116</v>
      </c>
      <c r="R359" s="881">
        <v>112</v>
      </c>
      <c r="S359" s="881">
        <v>144</v>
      </c>
      <c r="T359" s="881">
        <v>2439</v>
      </c>
      <c r="U359" s="898" t="s">
        <v>873</v>
      </c>
    </row>
    <row r="360" spans="1:21" s="173" customFormat="1" ht="12.75" customHeight="1" x14ac:dyDescent="0.2">
      <c r="A360" s="897">
        <v>102</v>
      </c>
      <c r="B360" s="897" t="s">
        <v>874</v>
      </c>
      <c r="C360" s="881">
        <v>59</v>
      </c>
      <c r="D360" s="881">
        <v>63</v>
      </c>
      <c r="E360" s="881">
        <v>74</v>
      </c>
      <c r="F360" s="881">
        <v>44</v>
      </c>
      <c r="G360" s="881">
        <v>44</v>
      </c>
      <c r="H360" s="881">
        <v>62</v>
      </c>
      <c r="I360" s="881">
        <v>76</v>
      </c>
      <c r="J360" s="881">
        <v>73</v>
      </c>
      <c r="K360" s="881">
        <v>65</v>
      </c>
      <c r="L360" s="881">
        <v>69</v>
      </c>
      <c r="M360" s="881">
        <v>77</v>
      </c>
      <c r="N360" s="881">
        <v>74</v>
      </c>
      <c r="O360" s="881">
        <v>74</v>
      </c>
      <c r="P360" s="881">
        <v>67</v>
      </c>
      <c r="Q360" s="881">
        <v>43</v>
      </c>
      <c r="R360" s="881">
        <v>41</v>
      </c>
      <c r="S360" s="881">
        <v>58</v>
      </c>
      <c r="T360" s="881">
        <v>1063</v>
      </c>
      <c r="U360" s="898" t="s">
        <v>999</v>
      </c>
    </row>
    <row r="361" spans="1:21" s="173" customFormat="1" ht="12.75" customHeight="1" x14ac:dyDescent="0.2">
      <c r="A361" s="897">
        <v>103</v>
      </c>
      <c r="B361" s="897" t="s">
        <v>876</v>
      </c>
      <c r="C361" s="881">
        <v>51</v>
      </c>
      <c r="D361" s="881">
        <v>58</v>
      </c>
      <c r="E361" s="881">
        <v>48</v>
      </c>
      <c r="F361" s="881">
        <v>45</v>
      </c>
      <c r="G361" s="881">
        <v>50</v>
      </c>
      <c r="H361" s="881">
        <v>71</v>
      </c>
      <c r="I361" s="881">
        <v>69</v>
      </c>
      <c r="J361" s="881">
        <v>67</v>
      </c>
      <c r="K361" s="881">
        <v>43</v>
      </c>
      <c r="L361" s="881">
        <v>65</v>
      </c>
      <c r="M361" s="881">
        <v>75</v>
      </c>
      <c r="N361" s="881">
        <v>85</v>
      </c>
      <c r="O361" s="881">
        <v>77</v>
      </c>
      <c r="P361" s="881">
        <v>46</v>
      </c>
      <c r="Q361" s="881">
        <v>30</v>
      </c>
      <c r="R361" s="881">
        <v>28</v>
      </c>
      <c r="S361" s="881">
        <v>63</v>
      </c>
      <c r="T361" s="881">
        <v>971</v>
      </c>
      <c r="U361" s="898" t="s">
        <v>877</v>
      </c>
    </row>
    <row r="362" spans="1:21" s="173" customFormat="1" ht="12.75" customHeight="1" x14ac:dyDescent="0.2">
      <c r="A362" s="897">
        <v>104</v>
      </c>
      <c r="B362" s="897" t="s">
        <v>878</v>
      </c>
      <c r="C362" s="881">
        <v>202</v>
      </c>
      <c r="D362" s="881">
        <v>164</v>
      </c>
      <c r="E362" s="881">
        <v>124</v>
      </c>
      <c r="F362" s="881">
        <v>174</v>
      </c>
      <c r="G362" s="881">
        <v>149</v>
      </c>
      <c r="H362" s="881">
        <v>171</v>
      </c>
      <c r="I362" s="881">
        <v>163</v>
      </c>
      <c r="J362" s="881">
        <v>172</v>
      </c>
      <c r="K362" s="881">
        <v>174</v>
      </c>
      <c r="L362" s="881">
        <v>201</v>
      </c>
      <c r="M362" s="881">
        <v>215</v>
      </c>
      <c r="N362" s="881">
        <v>231</v>
      </c>
      <c r="O362" s="881">
        <v>213</v>
      </c>
      <c r="P362" s="881">
        <v>144</v>
      </c>
      <c r="Q362" s="881">
        <v>123</v>
      </c>
      <c r="R362" s="881">
        <v>107</v>
      </c>
      <c r="S362" s="881">
        <v>196</v>
      </c>
      <c r="T362" s="881">
        <v>2923</v>
      </c>
      <c r="U362" s="898" t="s">
        <v>879</v>
      </c>
    </row>
    <row r="363" spans="1:21" s="173" customFormat="1" ht="12.75" customHeight="1" x14ac:dyDescent="0.2">
      <c r="A363" s="897">
        <v>105</v>
      </c>
      <c r="B363" s="897" t="s">
        <v>880</v>
      </c>
      <c r="C363" s="881">
        <v>74</v>
      </c>
      <c r="D363" s="881">
        <v>60</v>
      </c>
      <c r="E363" s="881">
        <v>52</v>
      </c>
      <c r="F363" s="881">
        <v>51</v>
      </c>
      <c r="G363" s="881">
        <v>54</v>
      </c>
      <c r="H363" s="881">
        <v>72</v>
      </c>
      <c r="I363" s="881">
        <v>78</v>
      </c>
      <c r="J363" s="881">
        <v>76</v>
      </c>
      <c r="K363" s="881">
        <v>62</v>
      </c>
      <c r="L363" s="881">
        <v>89</v>
      </c>
      <c r="M363" s="881">
        <v>81</v>
      </c>
      <c r="N363" s="881">
        <v>98</v>
      </c>
      <c r="O363" s="881">
        <v>77</v>
      </c>
      <c r="P363" s="881">
        <v>49</v>
      </c>
      <c r="Q363" s="881">
        <v>38</v>
      </c>
      <c r="R363" s="881">
        <v>25</v>
      </c>
      <c r="S363" s="881">
        <v>42</v>
      </c>
      <c r="T363" s="881">
        <v>1078</v>
      </c>
      <c r="U363" s="898" t="s">
        <v>881</v>
      </c>
    </row>
    <row r="364" spans="1:21" s="173" customFormat="1" ht="12.75" customHeight="1" x14ac:dyDescent="0.2">
      <c r="A364" s="897">
        <v>106</v>
      </c>
      <c r="B364" s="897" t="s">
        <v>882</v>
      </c>
      <c r="C364" s="881">
        <v>172</v>
      </c>
      <c r="D364" s="881">
        <v>185</v>
      </c>
      <c r="E364" s="881">
        <v>184</v>
      </c>
      <c r="F364" s="881">
        <v>159</v>
      </c>
      <c r="G364" s="881">
        <v>193</v>
      </c>
      <c r="H364" s="881">
        <v>153</v>
      </c>
      <c r="I364" s="881">
        <v>194</v>
      </c>
      <c r="J364" s="881">
        <v>181</v>
      </c>
      <c r="K364" s="881">
        <v>241</v>
      </c>
      <c r="L364" s="881">
        <v>243</v>
      </c>
      <c r="M364" s="881">
        <v>251</v>
      </c>
      <c r="N364" s="881">
        <v>212</v>
      </c>
      <c r="O364" s="881">
        <v>191</v>
      </c>
      <c r="P364" s="881">
        <v>152</v>
      </c>
      <c r="Q364" s="881">
        <v>160</v>
      </c>
      <c r="R364" s="881">
        <v>121</v>
      </c>
      <c r="S364" s="881">
        <v>173</v>
      </c>
      <c r="T364" s="881">
        <v>3165</v>
      </c>
      <c r="U364" s="898" t="s">
        <v>883</v>
      </c>
    </row>
    <row r="365" spans="1:21" s="173" customFormat="1" ht="12.75" customHeight="1" x14ac:dyDescent="0.2">
      <c r="A365" s="897">
        <v>107</v>
      </c>
      <c r="B365" s="897" t="s">
        <v>884</v>
      </c>
      <c r="C365" s="881">
        <v>178</v>
      </c>
      <c r="D365" s="881">
        <v>188</v>
      </c>
      <c r="E365" s="881">
        <v>176</v>
      </c>
      <c r="F365" s="881">
        <v>171</v>
      </c>
      <c r="G365" s="881">
        <v>169</v>
      </c>
      <c r="H365" s="881">
        <v>187</v>
      </c>
      <c r="I365" s="881">
        <v>173</v>
      </c>
      <c r="J365" s="881">
        <v>226</v>
      </c>
      <c r="K365" s="881">
        <v>218</v>
      </c>
      <c r="L365" s="881">
        <v>209</v>
      </c>
      <c r="M365" s="881">
        <v>217</v>
      </c>
      <c r="N365" s="881">
        <v>207</v>
      </c>
      <c r="O365" s="881">
        <v>194</v>
      </c>
      <c r="P365" s="881">
        <v>183</v>
      </c>
      <c r="Q365" s="881">
        <v>125</v>
      </c>
      <c r="R365" s="881">
        <v>124</v>
      </c>
      <c r="S365" s="881">
        <v>153</v>
      </c>
      <c r="T365" s="881">
        <v>3098</v>
      </c>
      <c r="U365" s="898" t="s">
        <v>885</v>
      </c>
    </row>
    <row r="366" spans="1:21" s="173" customFormat="1" ht="12.75" customHeight="1" x14ac:dyDescent="0.2">
      <c r="A366" s="897">
        <v>108</v>
      </c>
      <c r="B366" s="897" t="s">
        <v>886</v>
      </c>
      <c r="C366" s="881">
        <v>323</v>
      </c>
      <c r="D366" s="881">
        <v>335</v>
      </c>
      <c r="E366" s="881">
        <v>373</v>
      </c>
      <c r="F366" s="881">
        <v>359</v>
      </c>
      <c r="G366" s="881">
        <v>409</v>
      </c>
      <c r="H366" s="881">
        <v>321</v>
      </c>
      <c r="I366" s="881">
        <v>315</v>
      </c>
      <c r="J366" s="881">
        <v>400</v>
      </c>
      <c r="K366" s="881">
        <v>409</v>
      </c>
      <c r="L366" s="881">
        <v>458</v>
      </c>
      <c r="M366" s="881">
        <v>485</v>
      </c>
      <c r="N366" s="881">
        <v>425</v>
      </c>
      <c r="O366" s="881">
        <v>328</v>
      </c>
      <c r="P366" s="881">
        <v>257</v>
      </c>
      <c r="Q366" s="881">
        <v>222</v>
      </c>
      <c r="R366" s="881">
        <v>198</v>
      </c>
      <c r="S366" s="881">
        <v>368</v>
      </c>
      <c r="T366" s="881">
        <v>5985</v>
      </c>
      <c r="U366" s="898" t="s">
        <v>887</v>
      </c>
    </row>
    <row r="367" spans="1:21" s="173" customFormat="1" ht="12.75" customHeight="1" x14ac:dyDescent="0.2">
      <c r="A367" s="897">
        <v>109</v>
      </c>
      <c r="B367" s="897" t="s">
        <v>888</v>
      </c>
      <c r="C367" s="881">
        <v>127</v>
      </c>
      <c r="D367" s="881">
        <v>164</v>
      </c>
      <c r="E367" s="881">
        <v>165</v>
      </c>
      <c r="F367" s="881">
        <v>151</v>
      </c>
      <c r="G367" s="881">
        <v>145</v>
      </c>
      <c r="H367" s="881">
        <v>152</v>
      </c>
      <c r="I367" s="881">
        <v>123</v>
      </c>
      <c r="J367" s="881">
        <v>149</v>
      </c>
      <c r="K367" s="881">
        <v>153</v>
      </c>
      <c r="L367" s="881">
        <v>165</v>
      </c>
      <c r="M367" s="881">
        <v>161</v>
      </c>
      <c r="N367" s="881">
        <v>130</v>
      </c>
      <c r="O367" s="881">
        <v>133</v>
      </c>
      <c r="P367" s="881">
        <v>123</v>
      </c>
      <c r="Q367" s="881">
        <v>105</v>
      </c>
      <c r="R367" s="881">
        <v>73</v>
      </c>
      <c r="S367" s="881">
        <v>117</v>
      </c>
      <c r="T367" s="881">
        <v>2336</v>
      </c>
      <c r="U367" s="898" t="s">
        <v>889</v>
      </c>
    </row>
    <row r="368" spans="1:21" s="173" customFormat="1" ht="12.75" customHeight="1" x14ac:dyDescent="0.2">
      <c r="A368" s="897">
        <v>110</v>
      </c>
      <c r="B368" s="897" t="s">
        <v>890</v>
      </c>
      <c r="C368" s="881">
        <v>182</v>
      </c>
      <c r="D368" s="881">
        <v>196</v>
      </c>
      <c r="E368" s="881">
        <v>180</v>
      </c>
      <c r="F368" s="881">
        <v>175</v>
      </c>
      <c r="G368" s="881">
        <v>200</v>
      </c>
      <c r="H368" s="881">
        <v>235</v>
      </c>
      <c r="I368" s="881">
        <v>204</v>
      </c>
      <c r="J368" s="881">
        <v>169</v>
      </c>
      <c r="K368" s="881">
        <v>245</v>
      </c>
      <c r="L368" s="881">
        <v>225</v>
      </c>
      <c r="M368" s="881">
        <v>251</v>
      </c>
      <c r="N368" s="881">
        <v>290</v>
      </c>
      <c r="O368" s="881">
        <v>207</v>
      </c>
      <c r="P368" s="881">
        <v>162</v>
      </c>
      <c r="Q368" s="881">
        <v>147</v>
      </c>
      <c r="R368" s="881">
        <v>99</v>
      </c>
      <c r="S368" s="881">
        <v>164</v>
      </c>
      <c r="T368" s="881">
        <v>3331</v>
      </c>
      <c r="U368" s="898" t="s">
        <v>891</v>
      </c>
    </row>
    <row r="369" spans="1:21" s="173" customFormat="1" ht="12.75" customHeight="1" x14ac:dyDescent="0.2">
      <c r="A369" s="897">
        <v>111</v>
      </c>
      <c r="B369" s="897" t="s">
        <v>892</v>
      </c>
      <c r="C369" s="881">
        <v>261</v>
      </c>
      <c r="D369" s="881">
        <v>312</v>
      </c>
      <c r="E369" s="881">
        <v>300</v>
      </c>
      <c r="F369" s="881">
        <v>274</v>
      </c>
      <c r="G369" s="881">
        <v>268</v>
      </c>
      <c r="H369" s="881">
        <v>248</v>
      </c>
      <c r="I369" s="881">
        <v>299</v>
      </c>
      <c r="J369" s="881">
        <v>318</v>
      </c>
      <c r="K369" s="881">
        <v>311</v>
      </c>
      <c r="L369" s="881">
        <v>383</v>
      </c>
      <c r="M369" s="881">
        <v>417</v>
      </c>
      <c r="N369" s="881">
        <v>353</v>
      </c>
      <c r="O369" s="881">
        <v>260</v>
      </c>
      <c r="P369" s="881">
        <v>223</v>
      </c>
      <c r="Q369" s="881">
        <v>201</v>
      </c>
      <c r="R369" s="881">
        <v>154</v>
      </c>
      <c r="S369" s="881">
        <v>226</v>
      </c>
      <c r="T369" s="881">
        <v>4808</v>
      </c>
      <c r="U369" s="898" t="s">
        <v>893</v>
      </c>
    </row>
    <row r="370" spans="1:21" s="173" customFormat="1" ht="12.75" customHeight="1" x14ac:dyDescent="0.2">
      <c r="A370" s="897">
        <v>112</v>
      </c>
      <c r="B370" s="897" t="s">
        <v>894</v>
      </c>
      <c r="C370" s="881">
        <v>67</v>
      </c>
      <c r="D370" s="881">
        <v>55</v>
      </c>
      <c r="E370" s="881">
        <v>59</v>
      </c>
      <c r="F370" s="881">
        <v>54</v>
      </c>
      <c r="G370" s="881">
        <v>67</v>
      </c>
      <c r="H370" s="881">
        <v>61</v>
      </c>
      <c r="I370" s="881">
        <v>70</v>
      </c>
      <c r="J370" s="881">
        <v>60</v>
      </c>
      <c r="K370" s="881">
        <v>58</v>
      </c>
      <c r="L370" s="881">
        <v>83</v>
      </c>
      <c r="M370" s="881">
        <v>67</v>
      </c>
      <c r="N370" s="881">
        <v>76</v>
      </c>
      <c r="O370" s="881">
        <v>54</v>
      </c>
      <c r="P370" s="881">
        <v>35</v>
      </c>
      <c r="Q370" s="881">
        <v>43</v>
      </c>
      <c r="R370" s="881">
        <v>32</v>
      </c>
      <c r="S370" s="881">
        <v>45</v>
      </c>
      <c r="T370" s="881">
        <v>986</v>
      </c>
      <c r="U370" s="898" t="s">
        <v>895</v>
      </c>
    </row>
    <row r="371" spans="1:21" s="173" customFormat="1" ht="12.75" customHeight="1" x14ac:dyDescent="0.2">
      <c r="A371" s="897">
        <v>113</v>
      </c>
      <c r="B371" s="897" t="s">
        <v>896</v>
      </c>
      <c r="C371" s="881">
        <v>82</v>
      </c>
      <c r="D371" s="881">
        <v>82</v>
      </c>
      <c r="E371" s="881">
        <v>93</v>
      </c>
      <c r="F371" s="881">
        <v>112</v>
      </c>
      <c r="G371" s="881">
        <v>91</v>
      </c>
      <c r="H371" s="881">
        <v>91</v>
      </c>
      <c r="I371" s="881">
        <v>88</v>
      </c>
      <c r="J371" s="881">
        <v>93</v>
      </c>
      <c r="K371" s="881">
        <v>82</v>
      </c>
      <c r="L371" s="881">
        <v>114</v>
      </c>
      <c r="M371" s="881">
        <v>157</v>
      </c>
      <c r="N371" s="881">
        <v>141</v>
      </c>
      <c r="O371" s="881">
        <v>94</v>
      </c>
      <c r="P371" s="881">
        <v>63</v>
      </c>
      <c r="Q371" s="881">
        <v>62</v>
      </c>
      <c r="R371" s="881">
        <v>48</v>
      </c>
      <c r="S371" s="881">
        <v>108</v>
      </c>
      <c r="T371" s="881">
        <v>1601</v>
      </c>
      <c r="U371" s="898" t="s">
        <v>897</v>
      </c>
    </row>
    <row r="372" spans="1:21" s="173" customFormat="1" ht="12.75" customHeight="1" x14ac:dyDescent="0.2">
      <c r="A372" s="897">
        <v>114</v>
      </c>
      <c r="B372" s="897" t="s">
        <v>898</v>
      </c>
      <c r="C372" s="881">
        <v>89</v>
      </c>
      <c r="D372" s="881">
        <v>84</v>
      </c>
      <c r="E372" s="881">
        <v>110</v>
      </c>
      <c r="F372" s="881">
        <v>112</v>
      </c>
      <c r="G372" s="881">
        <v>121</v>
      </c>
      <c r="H372" s="881">
        <v>138</v>
      </c>
      <c r="I372" s="881">
        <v>103</v>
      </c>
      <c r="J372" s="881">
        <v>117</v>
      </c>
      <c r="K372" s="881">
        <v>108</v>
      </c>
      <c r="L372" s="881">
        <v>143</v>
      </c>
      <c r="M372" s="881">
        <v>171</v>
      </c>
      <c r="N372" s="881">
        <v>153</v>
      </c>
      <c r="O372" s="881">
        <v>101</v>
      </c>
      <c r="P372" s="881">
        <v>96</v>
      </c>
      <c r="Q372" s="881">
        <v>78</v>
      </c>
      <c r="R372" s="881">
        <v>60</v>
      </c>
      <c r="S372" s="881">
        <v>108</v>
      </c>
      <c r="T372" s="881">
        <v>1892</v>
      </c>
      <c r="U372" s="898" t="s">
        <v>899</v>
      </c>
    </row>
    <row r="373" spans="1:21" s="173" customFormat="1" ht="12.75" customHeight="1" x14ac:dyDescent="0.2">
      <c r="A373" s="897">
        <v>115</v>
      </c>
      <c r="B373" s="897" t="s">
        <v>900</v>
      </c>
      <c r="C373" s="881">
        <v>362</v>
      </c>
      <c r="D373" s="881">
        <v>354</v>
      </c>
      <c r="E373" s="881">
        <v>342</v>
      </c>
      <c r="F373" s="881">
        <v>318</v>
      </c>
      <c r="G373" s="881">
        <v>368</v>
      </c>
      <c r="H373" s="881">
        <v>459</v>
      </c>
      <c r="I373" s="881">
        <v>493</v>
      </c>
      <c r="J373" s="881">
        <v>481</v>
      </c>
      <c r="K373" s="881">
        <v>458</v>
      </c>
      <c r="L373" s="881">
        <v>554</v>
      </c>
      <c r="M373" s="881">
        <v>542</v>
      </c>
      <c r="N373" s="881">
        <v>474</v>
      </c>
      <c r="O373" s="881">
        <v>403</v>
      </c>
      <c r="P373" s="881">
        <v>374</v>
      </c>
      <c r="Q373" s="881">
        <v>347</v>
      </c>
      <c r="R373" s="881">
        <v>302</v>
      </c>
      <c r="S373" s="881">
        <v>406</v>
      </c>
      <c r="T373" s="881">
        <v>7037</v>
      </c>
      <c r="U373" s="898" t="s">
        <v>901</v>
      </c>
    </row>
    <row r="374" spans="1:21" s="173" customFormat="1" ht="12.75" customHeight="1" x14ac:dyDescent="0.2">
      <c r="A374" s="897">
        <v>116</v>
      </c>
      <c r="B374" s="897" t="s">
        <v>902</v>
      </c>
      <c r="C374" s="881">
        <v>238</v>
      </c>
      <c r="D374" s="881">
        <v>190</v>
      </c>
      <c r="E374" s="881">
        <v>199</v>
      </c>
      <c r="F374" s="881">
        <v>180</v>
      </c>
      <c r="G374" s="881">
        <v>198</v>
      </c>
      <c r="H374" s="881">
        <v>173</v>
      </c>
      <c r="I374" s="881">
        <v>183</v>
      </c>
      <c r="J374" s="881">
        <v>195</v>
      </c>
      <c r="K374" s="881">
        <v>218</v>
      </c>
      <c r="L374" s="881">
        <v>221</v>
      </c>
      <c r="M374" s="881">
        <v>220</v>
      </c>
      <c r="N374" s="881">
        <v>206</v>
      </c>
      <c r="O374" s="881">
        <v>142</v>
      </c>
      <c r="P374" s="881">
        <v>137</v>
      </c>
      <c r="Q374" s="881">
        <v>110</v>
      </c>
      <c r="R374" s="881">
        <v>81</v>
      </c>
      <c r="S374" s="881">
        <v>144</v>
      </c>
      <c r="T374" s="881">
        <v>3035</v>
      </c>
      <c r="U374" s="898" t="s">
        <v>903</v>
      </c>
    </row>
    <row r="375" spans="1:21" s="173" customFormat="1" ht="12.75" customHeight="1" x14ac:dyDescent="0.2">
      <c r="A375" s="897">
        <v>117</v>
      </c>
      <c r="B375" s="897" t="s">
        <v>904</v>
      </c>
      <c r="C375" s="881">
        <v>81</v>
      </c>
      <c r="D375" s="881">
        <v>81</v>
      </c>
      <c r="E375" s="881">
        <v>99</v>
      </c>
      <c r="F375" s="881">
        <v>67</v>
      </c>
      <c r="G375" s="881">
        <v>82</v>
      </c>
      <c r="H375" s="881">
        <v>99</v>
      </c>
      <c r="I375" s="881">
        <v>81</v>
      </c>
      <c r="J375" s="881">
        <v>83</v>
      </c>
      <c r="K375" s="881">
        <v>76</v>
      </c>
      <c r="L375" s="881">
        <v>117</v>
      </c>
      <c r="M375" s="881">
        <v>105</v>
      </c>
      <c r="N375" s="881">
        <v>102</v>
      </c>
      <c r="O375" s="881">
        <v>76</v>
      </c>
      <c r="P375" s="881">
        <v>53</v>
      </c>
      <c r="Q375" s="881">
        <v>49</v>
      </c>
      <c r="R375" s="881">
        <v>49</v>
      </c>
      <c r="S375" s="881">
        <v>73</v>
      </c>
      <c r="T375" s="881">
        <v>1373</v>
      </c>
      <c r="U375" s="898" t="s">
        <v>905</v>
      </c>
    </row>
    <row r="376" spans="1:21" s="173" customFormat="1" ht="12.75" customHeight="1" x14ac:dyDescent="0.2">
      <c r="A376" s="897">
        <v>118</v>
      </c>
      <c r="B376" s="897" t="s">
        <v>906</v>
      </c>
      <c r="C376" s="881">
        <v>43</v>
      </c>
      <c r="D376" s="881">
        <v>46</v>
      </c>
      <c r="E376" s="881">
        <v>37</v>
      </c>
      <c r="F376" s="881">
        <v>54</v>
      </c>
      <c r="G376" s="881">
        <v>53</v>
      </c>
      <c r="H376" s="881">
        <v>55</v>
      </c>
      <c r="I376" s="881">
        <v>39</v>
      </c>
      <c r="J376" s="881">
        <v>42</v>
      </c>
      <c r="K376" s="881">
        <v>34</v>
      </c>
      <c r="L376" s="881">
        <v>46</v>
      </c>
      <c r="M376" s="881">
        <v>59</v>
      </c>
      <c r="N376" s="881">
        <v>79</v>
      </c>
      <c r="O376" s="881">
        <v>51</v>
      </c>
      <c r="P376" s="881">
        <v>39</v>
      </c>
      <c r="Q376" s="881">
        <v>26</v>
      </c>
      <c r="R376" s="881">
        <v>32</v>
      </c>
      <c r="S376" s="881">
        <v>40</v>
      </c>
      <c r="T376" s="881">
        <v>775</v>
      </c>
      <c r="U376" s="898" t="s">
        <v>907</v>
      </c>
    </row>
    <row r="377" spans="1:21" ht="12.75" customHeight="1" x14ac:dyDescent="0.2">
      <c r="A377" s="127"/>
      <c r="B377" s="213"/>
      <c r="C377" s="213"/>
      <c r="D377" s="213"/>
      <c r="E377" s="213"/>
      <c r="F377" s="213"/>
      <c r="G377" s="213"/>
      <c r="H377" s="213"/>
      <c r="I377" s="213"/>
      <c r="J377" s="213"/>
      <c r="K377" s="213"/>
      <c r="L377" s="213"/>
      <c r="M377" s="213"/>
      <c r="N377" s="213"/>
      <c r="O377" s="213"/>
      <c r="P377" s="213"/>
      <c r="Q377" s="213"/>
      <c r="R377" s="213"/>
      <c r="S377" s="213"/>
      <c r="T377" s="213"/>
      <c r="U377" s="213"/>
    </row>
    <row r="378" spans="1:21" s="460" customFormat="1" ht="18.75" customHeight="1" x14ac:dyDescent="0.2">
      <c r="A378" s="1402" t="s">
        <v>908</v>
      </c>
      <c r="B378" s="1402"/>
      <c r="C378" s="260">
        <v>26816</v>
      </c>
      <c r="D378" s="260">
        <v>27938</v>
      </c>
      <c r="E378" s="260">
        <v>28400</v>
      </c>
      <c r="F378" s="260">
        <v>29106</v>
      </c>
      <c r="G378" s="260">
        <v>30864</v>
      </c>
      <c r="H378" s="260">
        <v>30421</v>
      </c>
      <c r="I378" s="260">
        <v>30961</v>
      </c>
      <c r="J378" s="260">
        <v>32520</v>
      </c>
      <c r="K378" s="260">
        <v>34123</v>
      </c>
      <c r="L378" s="260">
        <v>40325</v>
      </c>
      <c r="M378" s="260">
        <v>43608</v>
      </c>
      <c r="N378" s="260">
        <v>41196</v>
      </c>
      <c r="O378" s="260">
        <v>32771</v>
      </c>
      <c r="P378" s="260">
        <v>26156</v>
      </c>
      <c r="Q378" s="260">
        <v>24608</v>
      </c>
      <c r="R378" s="260">
        <v>21809</v>
      </c>
      <c r="S378" s="260">
        <v>33732</v>
      </c>
      <c r="T378" s="260">
        <v>535354</v>
      </c>
      <c r="U378" s="895" t="s">
        <v>909</v>
      </c>
    </row>
    <row r="379" spans="1:21" s="658" customFormat="1" ht="12.75" customHeight="1" x14ac:dyDescent="0.2">
      <c r="A379" s="1404"/>
      <c r="B379" s="1404"/>
      <c r="C379" s="455"/>
      <c r="D379" s="455"/>
      <c r="E379" s="455"/>
      <c r="F379" s="455"/>
      <c r="G379" s="455"/>
      <c r="H379" s="455"/>
      <c r="I379" s="455"/>
      <c r="J379" s="455"/>
      <c r="K379" s="455"/>
      <c r="L379" s="455"/>
      <c r="M379" s="455"/>
      <c r="N379" s="455"/>
      <c r="O379" s="455"/>
      <c r="P379" s="455"/>
      <c r="Q379" s="455"/>
      <c r="R379" s="455"/>
      <c r="S379" s="455"/>
      <c r="T379" s="455"/>
      <c r="U379" s="577"/>
    </row>
    <row r="380" spans="1:21" ht="12.75" customHeight="1" x14ac:dyDescent="0.2">
      <c r="A380" s="1405" t="s">
        <v>214</v>
      </c>
      <c r="B380" s="1405"/>
      <c r="C380" s="1405"/>
      <c r="D380" s="1405"/>
      <c r="E380" s="1405"/>
      <c r="F380" s="1405"/>
      <c r="G380" s="1405"/>
      <c r="H380" s="1405"/>
      <c r="I380" s="1405"/>
      <c r="J380" s="1405"/>
      <c r="K380" s="1405"/>
      <c r="L380" s="1419" t="s">
        <v>253</v>
      </c>
      <c r="M380" s="1419"/>
      <c r="N380" s="1419"/>
      <c r="O380" s="1419"/>
      <c r="P380" s="1419"/>
      <c r="Q380" s="1419"/>
      <c r="R380" s="1419"/>
      <c r="S380" s="1419"/>
      <c r="T380" s="1419"/>
      <c r="U380" s="1419"/>
    </row>
    <row r="381" spans="1:21" ht="12.75" customHeight="1" x14ac:dyDescent="0.2"/>
    <row r="382" spans="1:21" ht="12.75" customHeight="1" x14ac:dyDescent="0.2"/>
    <row r="383" spans="1:21" ht="12.75" customHeight="1" x14ac:dyDescent="0.2">
      <c r="A383" s="235"/>
      <c r="B383" s="1424" t="s">
        <v>1176</v>
      </c>
      <c r="C383" s="1424"/>
      <c r="D383" s="1424"/>
      <c r="E383" s="1424"/>
      <c r="F383" s="1424"/>
      <c r="G383" s="1424"/>
      <c r="H383" s="1424"/>
      <c r="I383" s="1424"/>
      <c r="J383" s="1424"/>
      <c r="K383" s="1424"/>
      <c r="L383" s="1424"/>
      <c r="M383" s="1424"/>
      <c r="N383" s="1424"/>
      <c r="O383" s="1424"/>
      <c r="P383" s="1424"/>
      <c r="Q383" s="1424"/>
      <c r="R383" s="1424"/>
      <c r="S383" s="1424"/>
      <c r="T383" s="1424"/>
      <c r="U383" s="902"/>
    </row>
    <row r="384" spans="1:21" ht="12.75" customHeight="1" x14ac:dyDescent="0.2">
      <c r="A384" s="1403" t="s">
        <v>1322</v>
      </c>
      <c r="B384" s="1403"/>
      <c r="C384" s="669"/>
      <c r="D384" s="669"/>
      <c r="E384" s="669"/>
      <c r="F384" s="669"/>
      <c r="G384" s="669"/>
      <c r="H384" s="669"/>
      <c r="I384" s="669"/>
      <c r="J384" s="669"/>
      <c r="K384" s="669"/>
      <c r="L384" s="669"/>
      <c r="M384" s="669"/>
      <c r="N384" s="669"/>
      <c r="O384" s="669"/>
      <c r="P384" s="669"/>
      <c r="Q384" s="669"/>
      <c r="R384" s="669"/>
      <c r="S384" s="669"/>
      <c r="T384" s="669"/>
      <c r="U384" s="903" t="s">
        <v>1323</v>
      </c>
    </row>
    <row r="385" spans="1:21" ht="12.75" customHeight="1" x14ac:dyDescent="0.2">
      <c r="A385" s="1403" t="s">
        <v>1324</v>
      </c>
      <c r="B385" s="1403"/>
      <c r="C385" s="669"/>
      <c r="D385" s="669"/>
      <c r="E385" s="669"/>
      <c r="F385" s="669"/>
      <c r="G385" s="669"/>
      <c r="H385" s="669"/>
      <c r="I385" s="669"/>
      <c r="J385" s="669"/>
      <c r="K385" s="669"/>
      <c r="L385" s="669"/>
      <c r="M385" s="669"/>
      <c r="N385" s="669"/>
      <c r="O385" s="669"/>
      <c r="P385" s="669"/>
      <c r="Q385" s="669"/>
      <c r="R385" s="669"/>
      <c r="S385" s="669"/>
      <c r="T385" s="669"/>
      <c r="U385" s="903" t="s">
        <v>1325</v>
      </c>
    </row>
    <row r="386" spans="1:21" s="173" customFormat="1" ht="12.75" customHeight="1" x14ac:dyDescent="0.2">
      <c r="A386" s="1398" t="s">
        <v>912</v>
      </c>
      <c r="B386" s="1398"/>
      <c r="C386" s="871">
        <v>1026</v>
      </c>
      <c r="D386" s="871">
        <v>1035</v>
      </c>
      <c r="E386" s="871">
        <v>965</v>
      </c>
      <c r="F386" s="871">
        <v>969</v>
      </c>
      <c r="G386" s="871">
        <v>1182</v>
      </c>
      <c r="H386" s="871">
        <v>1160</v>
      </c>
      <c r="I386" s="871">
        <v>1135</v>
      </c>
      <c r="J386" s="871">
        <v>1209</v>
      </c>
      <c r="K386" s="871">
        <v>1121</v>
      </c>
      <c r="L386" s="871">
        <v>1314</v>
      </c>
      <c r="M386" s="871">
        <v>1469</v>
      </c>
      <c r="N386" s="871">
        <v>1465</v>
      </c>
      <c r="O386" s="871">
        <v>1166</v>
      </c>
      <c r="P386" s="871">
        <v>967</v>
      </c>
      <c r="Q386" s="871">
        <v>734</v>
      </c>
      <c r="R386" s="871">
        <v>596</v>
      </c>
      <c r="S386" s="871">
        <v>843</v>
      </c>
      <c r="T386" s="871">
        <v>18356</v>
      </c>
      <c r="U386" s="904" t="s">
        <v>913</v>
      </c>
    </row>
    <row r="387" spans="1:21" s="173" customFormat="1" ht="12.75" customHeight="1" x14ac:dyDescent="0.2">
      <c r="A387" s="1398" t="s">
        <v>914</v>
      </c>
      <c r="B387" s="1398"/>
      <c r="C387" s="871">
        <v>2753</v>
      </c>
      <c r="D387" s="871">
        <v>2738</v>
      </c>
      <c r="E387" s="871">
        <v>2868</v>
      </c>
      <c r="F387" s="871">
        <v>2988</v>
      </c>
      <c r="G387" s="871">
        <v>3043</v>
      </c>
      <c r="H387" s="871">
        <v>2977</v>
      </c>
      <c r="I387" s="871">
        <v>3106</v>
      </c>
      <c r="J387" s="871">
        <v>3130</v>
      </c>
      <c r="K387" s="871">
        <v>3296</v>
      </c>
      <c r="L387" s="871">
        <v>3951</v>
      </c>
      <c r="M387" s="871">
        <v>4385</v>
      </c>
      <c r="N387" s="871">
        <v>4134</v>
      </c>
      <c r="O387" s="871">
        <v>3238</v>
      </c>
      <c r="P387" s="871">
        <v>2429</v>
      </c>
      <c r="Q387" s="871">
        <v>2257</v>
      </c>
      <c r="R387" s="871">
        <v>2017</v>
      </c>
      <c r="S387" s="871">
        <v>2617</v>
      </c>
      <c r="T387" s="871">
        <v>51927</v>
      </c>
      <c r="U387" s="904" t="s">
        <v>915</v>
      </c>
    </row>
    <row r="388" spans="1:21" s="173" customFormat="1" ht="12.75" customHeight="1" x14ac:dyDescent="0.2">
      <c r="A388" s="1398" t="s">
        <v>916</v>
      </c>
      <c r="B388" s="1398"/>
      <c r="C388" s="871">
        <v>1985</v>
      </c>
      <c r="D388" s="871">
        <v>2169</v>
      </c>
      <c r="E388" s="871">
        <v>2110</v>
      </c>
      <c r="F388" s="871">
        <v>2106</v>
      </c>
      <c r="G388" s="871">
        <v>2150</v>
      </c>
      <c r="H388" s="871">
        <v>2157</v>
      </c>
      <c r="I388" s="871">
        <v>2304</v>
      </c>
      <c r="J388" s="871">
        <v>2397</v>
      </c>
      <c r="K388" s="871">
        <v>2421</v>
      </c>
      <c r="L388" s="871">
        <v>2835</v>
      </c>
      <c r="M388" s="871">
        <v>3119</v>
      </c>
      <c r="N388" s="871">
        <v>3064</v>
      </c>
      <c r="O388" s="871">
        <v>2459</v>
      </c>
      <c r="P388" s="871">
        <v>1866</v>
      </c>
      <c r="Q388" s="871">
        <v>1601</v>
      </c>
      <c r="R388" s="871">
        <v>1383</v>
      </c>
      <c r="S388" s="871">
        <v>1738</v>
      </c>
      <c r="T388" s="871">
        <v>37864</v>
      </c>
      <c r="U388" s="904" t="s">
        <v>917</v>
      </c>
    </row>
    <row r="389" spans="1:21" s="173" customFormat="1" ht="12.75" customHeight="1" x14ac:dyDescent="0.2">
      <c r="A389" s="1398" t="s">
        <v>430</v>
      </c>
      <c r="B389" s="1398"/>
      <c r="C389" s="871">
        <v>2406</v>
      </c>
      <c r="D389" s="871">
        <v>2588</v>
      </c>
      <c r="E389" s="871">
        <v>2755</v>
      </c>
      <c r="F389" s="871">
        <v>2918</v>
      </c>
      <c r="G389" s="871">
        <v>2918</v>
      </c>
      <c r="H389" s="871">
        <v>3022</v>
      </c>
      <c r="I389" s="871">
        <v>3133</v>
      </c>
      <c r="J389" s="871">
        <v>3135</v>
      </c>
      <c r="K389" s="871">
        <v>3292</v>
      </c>
      <c r="L389" s="871">
        <v>3927</v>
      </c>
      <c r="M389" s="871">
        <v>4209</v>
      </c>
      <c r="N389" s="871">
        <v>3940</v>
      </c>
      <c r="O389" s="871">
        <v>3076</v>
      </c>
      <c r="P389" s="871">
        <v>2481</v>
      </c>
      <c r="Q389" s="871">
        <v>2531</v>
      </c>
      <c r="R389" s="871">
        <v>2278</v>
      </c>
      <c r="S389" s="871">
        <v>3309</v>
      </c>
      <c r="T389" s="871">
        <v>51918</v>
      </c>
      <c r="U389" s="904" t="s">
        <v>431</v>
      </c>
    </row>
    <row r="390" spans="1:21" s="173" customFormat="1" ht="12.75" customHeight="1" x14ac:dyDescent="0.2">
      <c r="A390" s="1398" t="s">
        <v>918</v>
      </c>
      <c r="B390" s="1398"/>
      <c r="C390" s="871">
        <v>1321</v>
      </c>
      <c r="D390" s="871">
        <v>1394</v>
      </c>
      <c r="E390" s="871">
        <v>1476</v>
      </c>
      <c r="F390" s="871">
        <v>1472</v>
      </c>
      <c r="G390" s="871">
        <v>1594</v>
      </c>
      <c r="H390" s="871">
        <v>1586</v>
      </c>
      <c r="I390" s="871">
        <v>1531</v>
      </c>
      <c r="J390" s="871">
        <v>1508</v>
      </c>
      <c r="K390" s="871">
        <v>1597</v>
      </c>
      <c r="L390" s="871">
        <v>1915</v>
      </c>
      <c r="M390" s="871">
        <v>2125</v>
      </c>
      <c r="N390" s="871">
        <v>1967</v>
      </c>
      <c r="O390" s="871">
        <v>1540</v>
      </c>
      <c r="P390" s="871">
        <v>1219</v>
      </c>
      <c r="Q390" s="871">
        <v>993</v>
      </c>
      <c r="R390" s="871">
        <v>927</v>
      </c>
      <c r="S390" s="871">
        <v>1200</v>
      </c>
      <c r="T390" s="871">
        <v>25365</v>
      </c>
      <c r="U390" s="904" t="s">
        <v>919</v>
      </c>
    </row>
    <row r="391" spans="1:21" s="173" customFormat="1" ht="12.75" customHeight="1" x14ac:dyDescent="0.2">
      <c r="A391" s="1398" t="s">
        <v>920</v>
      </c>
      <c r="B391" s="1398"/>
      <c r="C391" s="871">
        <v>1516</v>
      </c>
      <c r="D391" s="871">
        <v>1608</v>
      </c>
      <c r="E391" s="871">
        <v>1606</v>
      </c>
      <c r="F391" s="871">
        <v>1631</v>
      </c>
      <c r="G391" s="871">
        <v>1740</v>
      </c>
      <c r="H391" s="871">
        <v>1604</v>
      </c>
      <c r="I391" s="871">
        <v>1629</v>
      </c>
      <c r="J391" s="871">
        <v>1712</v>
      </c>
      <c r="K391" s="871">
        <v>1779</v>
      </c>
      <c r="L391" s="871">
        <v>2010</v>
      </c>
      <c r="M391" s="871">
        <v>2319</v>
      </c>
      <c r="N391" s="871">
        <v>2034</v>
      </c>
      <c r="O391" s="871">
        <v>1548</v>
      </c>
      <c r="P391" s="871">
        <v>1203</v>
      </c>
      <c r="Q391" s="871">
        <v>1074</v>
      </c>
      <c r="R391" s="871">
        <v>902</v>
      </c>
      <c r="S391" s="871">
        <v>1127</v>
      </c>
      <c r="T391" s="871">
        <v>27042</v>
      </c>
      <c r="U391" s="904" t="s">
        <v>921</v>
      </c>
    </row>
    <row r="392" spans="1:21" s="173" customFormat="1" ht="12.75" customHeight="1" x14ac:dyDescent="0.2">
      <c r="A392" s="1398" t="s">
        <v>922</v>
      </c>
      <c r="B392" s="1398"/>
      <c r="C392" s="871">
        <v>563</v>
      </c>
      <c r="D392" s="871">
        <v>533</v>
      </c>
      <c r="E392" s="871">
        <v>578</v>
      </c>
      <c r="F392" s="871">
        <v>562</v>
      </c>
      <c r="G392" s="871">
        <v>624</v>
      </c>
      <c r="H392" s="871">
        <v>680</v>
      </c>
      <c r="I392" s="871">
        <v>735</v>
      </c>
      <c r="J392" s="871">
        <v>761</v>
      </c>
      <c r="K392" s="871">
        <v>702</v>
      </c>
      <c r="L392" s="871">
        <v>797</v>
      </c>
      <c r="M392" s="871">
        <v>814</v>
      </c>
      <c r="N392" s="871">
        <v>785</v>
      </c>
      <c r="O392" s="871">
        <v>654</v>
      </c>
      <c r="P392" s="871">
        <v>508</v>
      </c>
      <c r="Q392" s="871">
        <v>444</v>
      </c>
      <c r="R392" s="871">
        <v>368</v>
      </c>
      <c r="S392" s="871">
        <v>423</v>
      </c>
      <c r="T392" s="871">
        <v>10531</v>
      </c>
      <c r="U392" s="904" t="s">
        <v>923</v>
      </c>
    </row>
    <row r="393" spans="1:21" s="173" customFormat="1" ht="12.75" customHeight="1" x14ac:dyDescent="0.2">
      <c r="A393" s="1398" t="s">
        <v>924</v>
      </c>
      <c r="B393" s="1398"/>
      <c r="C393" s="871">
        <v>2188</v>
      </c>
      <c r="D393" s="871">
        <v>2296</v>
      </c>
      <c r="E393" s="871">
        <v>2405</v>
      </c>
      <c r="F393" s="871">
        <v>2490</v>
      </c>
      <c r="G393" s="871">
        <v>2728</v>
      </c>
      <c r="H393" s="871">
        <v>2526</v>
      </c>
      <c r="I393" s="871">
        <v>2370</v>
      </c>
      <c r="J393" s="871">
        <v>2544</v>
      </c>
      <c r="K393" s="871">
        <v>2756</v>
      </c>
      <c r="L393" s="871">
        <v>3323</v>
      </c>
      <c r="M393" s="871">
        <v>3499</v>
      </c>
      <c r="N393" s="871">
        <v>3368</v>
      </c>
      <c r="O393" s="871">
        <v>2572</v>
      </c>
      <c r="P393" s="871">
        <v>1925</v>
      </c>
      <c r="Q393" s="871">
        <v>1785</v>
      </c>
      <c r="R393" s="871">
        <v>1427</v>
      </c>
      <c r="S393" s="871">
        <v>1855</v>
      </c>
      <c r="T393" s="871">
        <v>42057</v>
      </c>
      <c r="U393" s="904" t="s">
        <v>925</v>
      </c>
    </row>
    <row r="394" spans="1:21" s="173" customFormat="1" ht="12.75" customHeight="1" x14ac:dyDescent="0.2">
      <c r="A394" s="235"/>
      <c r="B394" s="905"/>
      <c r="C394" s="220"/>
      <c r="D394" s="220"/>
      <c r="E394" s="220"/>
      <c r="F394" s="220"/>
      <c r="G394" s="220"/>
      <c r="H394" s="220"/>
      <c r="I394" s="220"/>
      <c r="J394" s="220"/>
      <c r="K394" s="220"/>
      <c r="L394" s="220"/>
      <c r="M394" s="220"/>
      <c r="N394" s="220"/>
      <c r="O394" s="220"/>
      <c r="P394" s="220"/>
      <c r="Q394" s="220"/>
      <c r="R394" s="220"/>
      <c r="S394" s="220"/>
      <c r="T394" s="220"/>
      <c r="U394" s="906"/>
    </row>
    <row r="395" spans="1:21" s="173" customFormat="1" ht="12.75" customHeight="1" x14ac:dyDescent="0.2">
      <c r="A395" s="1396" t="s">
        <v>1001</v>
      </c>
      <c r="B395" s="1396"/>
      <c r="C395" s="214">
        <v>567</v>
      </c>
      <c r="D395" s="214">
        <v>561</v>
      </c>
      <c r="E395" s="214">
        <v>595</v>
      </c>
      <c r="F395" s="214">
        <v>604</v>
      </c>
      <c r="G395" s="214">
        <v>706</v>
      </c>
      <c r="H395" s="214">
        <v>646</v>
      </c>
      <c r="I395" s="214">
        <v>574</v>
      </c>
      <c r="J395" s="214">
        <v>590</v>
      </c>
      <c r="K395" s="214">
        <v>595</v>
      </c>
      <c r="L395" s="214">
        <v>763</v>
      </c>
      <c r="M395" s="214">
        <v>876</v>
      </c>
      <c r="N395" s="214">
        <v>791</v>
      </c>
      <c r="O395" s="214">
        <v>613</v>
      </c>
      <c r="P395" s="214">
        <v>432</v>
      </c>
      <c r="Q395" s="214">
        <v>393</v>
      </c>
      <c r="R395" s="725">
        <v>390</v>
      </c>
      <c r="S395" s="214">
        <v>554</v>
      </c>
      <c r="T395" s="214">
        <v>10250</v>
      </c>
      <c r="U395" s="907" t="s">
        <v>1002</v>
      </c>
    </row>
    <row r="396" spans="1:21" ht="12.75" customHeight="1" x14ac:dyDescent="0.2">
      <c r="A396" s="235"/>
      <c r="B396" s="908"/>
      <c r="C396" s="669"/>
      <c r="D396" s="669"/>
      <c r="E396" s="669"/>
      <c r="F396" s="669"/>
      <c r="G396" s="669"/>
      <c r="H396" s="669"/>
      <c r="I396" s="669"/>
      <c r="J396" s="669"/>
      <c r="K396" s="669"/>
      <c r="L396" s="669"/>
      <c r="M396" s="669"/>
      <c r="N396" s="669"/>
      <c r="O396" s="669"/>
      <c r="P396" s="669"/>
      <c r="Q396" s="669"/>
      <c r="R396" s="669"/>
      <c r="S396" s="669"/>
      <c r="T396" s="669"/>
      <c r="U396" s="909"/>
    </row>
    <row r="397" spans="1:21" ht="12.75" customHeight="1" x14ac:dyDescent="0.2">
      <c r="A397" s="235"/>
      <c r="B397" s="908"/>
      <c r="C397" s="669"/>
      <c r="D397" s="669"/>
      <c r="E397" s="669"/>
      <c r="F397" s="669"/>
      <c r="G397" s="669"/>
      <c r="H397" s="669"/>
      <c r="I397" s="669"/>
      <c r="J397" s="669"/>
      <c r="K397" s="669"/>
      <c r="L397" s="669"/>
      <c r="M397" s="669"/>
      <c r="N397" s="669"/>
      <c r="O397" s="669"/>
      <c r="P397" s="669"/>
      <c r="Q397" s="669"/>
      <c r="R397" s="669"/>
      <c r="S397" s="669"/>
      <c r="T397" s="669"/>
      <c r="U397" s="909"/>
    </row>
    <row r="398" spans="1:21" ht="19.5" customHeight="1" x14ac:dyDescent="0.2">
      <c r="A398" s="1403" t="s">
        <v>926</v>
      </c>
      <c r="B398" s="1403"/>
      <c r="C398" s="670"/>
      <c r="D398" s="670"/>
      <c r="E398" s="670"/>
      <c r="F398" s="669"/>
      <c r="G398" s="669"/>
      <c r="H398" s="669"/>
      <c r="I398" s="669"/>
      <c r="J398" s="669"/>
      <c r="K398" s="669"/>
      <c r="L398" s="669"/>
      <c r="M398" s="669"/>
      <c r="N398" s="669"/>
      <c r="O398" s="669"/>
      <c r="P398" s="669"/>
      <c r="Q398" s="669"/>
      <c r="R398" s="669"/>
      <c r="S398" s="669"/>
      <c r="T398" s="669"/>
      <c r="U398" s="903" t="s">
        <v>927</v>
      </c>
    </row>
    <row r="399" spans="1:21" ht="19.5" customHeight="1" x14ac:dyDescent="0.2">
      <c r="A399" s="1403" t="s">
        <v>928</v>
      </c>
      <c r="B399" s="1403"/>
      <c r="C399" s="670"/>
      <c r="D399" s="670"/>
      <c r="E399" s="670"/>
      <c r="F399" s="669"/>
      <c r="G399" s="669"/>
      <c r="H399" s="669"/>
      <c r="I399" s="669"/>
      <c r="J399" s="669"/>
      <c r="K399" s="669"/>
      <c r="L399" s="669"/>
      <c r="M399" s="669"/>
      <c r="N399" s="669"/>
      <c r="O399" s="669"/>
      <c r="P399" s="669"/>
      <c r="Q399" s="669"/>
      <c r="R399" s="669"/>
      <c r="S399" s="669"/>
      <c r="T399" s="669"/>
      <c r="U399" s="903" t="s">
        <v>929</v>
      </c>
    </row>
    <row r="400" spans="1:21" s="173" customFormat="1" ht="12.75" customHeight="1" x14ac:dyDescent="0.2">
      <c r="A400" s="1397" t="s">
        <v>764</v>
      </c>
      <c r="B400" s="1397"/>
      <c r="C400" s="668">
        <v>471</v>
      </c>
      <c r="D400" s="668">
        <v>473</v>
      </c>
      <c r="E400" s="668">
        <v>438</v>
      </c>
      <c r="F400" s="668">
        <v>436</v>
      </c>
      <c r="G400" s="668">
        <v>525</v>
      </c>
      <c r="H400" s="668">
        <v>523</v>
      </c>
      <c r="I400" s="668">
        <v>506</v>
      </c>
      <c r="J400" s="668">
        <v>568</v>
      </c>
      <c r="K400" s="668">
        <v>498</v>
      </c>
      <c r="L400" s="668">
        <v>574</v>
      </c>
      <c r="M400" s="668">
        <v>673</v>
      </c>
      <c r="N400" s="668">
        <v>664</v>
      </c>
      <c r="O400" s="668">
        <v>518</v>
      </c>
      <c r="P400" s="668">
        <v>454</v>
      </c>
      <c r="Q400" s="668">
        <v>334</v>
      </c>
      <c r="R400" s="668">
        <v>271</v>
      </c>
      <c r="S400" s="213">
        <v>339</v>
      </c>
      <c r="T400" s="213">
        <v>8265</v>
      </c>
      <c r="U400" s="906" t="s">
        <v>930</v>
      </c>
    </row>
    <row r="401" spans="1:21" s="173" customFormat="1" ht="12.75" customHeight="1" x14ac:dyDescent="0.2">
      <c r="A401" s="1397" t="s">
        <v>856</v>
      </c>
      <c r="B401" s="1397"/>
      <c r="C401" s="668">
        <v>448</v>
      </c>
      <c r="D401" s="668">
        <v>467</v>
      </c>
      <c r="E401" s="668">
        <v>438</v>
      </c>
      <c r="F401" s="668">
        <v>444</v>
      </c>
      <c r="G401" s="668">
        <v>540</v>
      </c>
      <c r="H401" s="668">
        <v>535</v>
      </c>
      <c r="I401" s="668">
        <v>518</v>
      </c>
      <c r="J401" s="668">
        <v>530</v>
      </c>
      <c r="K401" s="668">
        <v>516</v>
      </c>
      <c r="L401" s="668">
        <v>607</v>
      </c>
      <c r="M401" s="668">
        <v>652</v>
      </c>
      <c r="N401" s="668">
        <v>671</v>
      </c>
      <c r="O401" s="668">
        <v>512</v>
      </c>
      <c r="P401" s="668">
        <v>399</v>
      </c>
      <c r="Q401" s="668">
        <v>314</v>
      </c>
      <c r="R401" s="668">
        <v>266</v>
      </c>
      <c r="S401" s="213">
        <v>396</v>
      </c>
      <c r="T401" s="213">
        <v>8253</v>
      </c>
      <c r="U401" s="906" t="s">
        <v>857</v>
      </c>
    </row>
    <row r="402" spans="1:21" s="173" customFormat="1" ht="12.75" customHeight="1" x14ac:dyDescent="0.2">
      <c r="A402" s="1397" t="s">
        <v>786</v>
      </c>
      <c r="B402" s="1397"/>
      <c r="C402" s="668">
        <v>266</v>
      </c>
      <c r="D402" s="668">
        <v>263</v>
      </c>
      <c r="E402" s="668">
        <v>253</v>
      </c>
      <c r="F402" s="668">
        <v>256</v>
      </c>
      <c r="G402" s="668">
        <v>260</v>
      </c>
      <c r="H402" s="668">
        <v>288</v>
      </c>
      <c r="I402" s="668">
        <v>310</v>
      </c>
      <c r="J402" s="668">
        <v>317</v>
      </c>
      <c r="K402" s="668">
        <v>315</v>
      </c>
      <c r="L402" s="668">
        <v>364</v>
      </c>
      <c r="M402" s="668">
        <v>391</v>
      </c>
      <c r="N402" s="668">
        <v>339</v>
      </c>
      <c r="O402" s="668">
        <v>340</v>
      </c>
      <c r="P402" s="668">
        <v>270</v>
      </c>
      <c r="Q402" s="668">
        <v>188</v>
      </c>
      <c r="R402" s="668">
        <v>165</v>
      </c>
      <c r="S402" s="213">
        <v>243</v>
      </c>
      <c r="T402" s="213">
        <v>4828</v>
      </c>
      <c r="U402" s="906" t="s">
        <v>787</v>
      </c>
    </row>
    <row r="403" spans="1:21" s="173" customFormat="1" ht="12.75" customHeight="1" x14ac:dyDescent="0.2">
      <c r="A403" s="1397" t="s">
        <v>776</v>
      </c>
      <c r="B403" s="1397"/>
      <c r="C403" s="668">
        <v>1658</v>
      </c>
      <c r="D403" s="668">
        <v>1703</v>
      </c>
      <c r="E403" s="668">
        <v>1837</v>
      </c>
      <c r="F403" s="668">
        <v>1870</v>
      </c>
      <c r="G403" s="668">
        <v>1941</v>
      </c>
      <c r="H403" s="668">
        <v>1884</v>
      </c>
      <c r="I403" s="668">
        <v>1953</v>
      </c>
      <c r="J403" s="668">
        <v>1953</v>
      </c>
      <c r="K403" s="668">
        <v>2118</v>
      </c>
      <c r="L403" s="668">
        <v>2558</v>
      </c>
      <c r="M403" s="668">
        <v>2851</v>
      </c>
      <c r="N403" s="668">
        <v>2697</v>
      </c>
      <c r="O403" s="668">
        <v>2032</v>
      </c>
      <c r="P403" s="668">
        <v>1525</v>
      </c>
      <c r="Q403" s="668">
        <v>1514</v>
      </c>
      <c r="R403" s="668">
        <v>1396</v>
      </c>
      <c r="S403" s="213">
        <v>1765</v>
      </c>
      <c r="T403" s="213">
        <v>33255</v>
      </c>
      <c r="U403" s="906" t="s">
        <v>777</v>
      </c>
    </row>
    <row r="404" spans="1:21" s="173" customFormat="1" ht="12.75" customHeight="1" x14ac:dyDescent="0.2">
      <c r="A404" s="1397" t="s">
        <v>755</v>
      </c>
      <c r="B404" s="1397"/>
      <c r="C404" s="668">
        <v>600</v>
      </c>
      <c r="D404" s="668">
        <v>537</v>
      </c>
      <c r="E404" s="668">
        <v>553</v>
      </c>
      <c r="F404" s="668">
        <v>605</v>
      </c>
      <c r="G404" s="668">
        <v>613</v>
      </c>
      <c r="H404" s="668">
        <v>591</v>
      </c>
      <c r="I404" s="668">
        <v>610</v>
      </c>
      <c r="J404" s="668">
        <v>617</v>
      </c>
      <c r="K404" s="668">
        <v>617</v>
      </c>
      <c r="L404" s="668">
        <v>745</v>
      </c>
      <c r="M404" s="668">
        <v>842</v>
      </c>
      <c r="N404" s="668">
        <v>830</v>
      </c>
      <c r="O404" s="668">
        <v>638</v>
      </c>
      <c r="P404" s="668">
        <v>477</v>
      </c>
      <c r="Q404" s="668">
        <v>426</v>
      </c>
      <c r="R404" s="668">
        <v>357</v>
      </c>
      <c r="S404" s="213">
        <v>470</v>
      </c>
      <c r="T404" s="213">
        <v>10128</v>
      </c>
      <c r="U404" s="906" t="s">
        <v>755</v>
      </c>
    </row>
    <row r="405" spans="1:21" s="173" customFormat="1" ht="12.75" customHeight="1" x14ac:dyDescent="0.2">
      <c r="A405" s="1397" t="s">
        <v>838</v>
      </c>
      <c r="B405" s="1397"/>
      <c r="C405" s="668">
        <v>281</v>
      </c>
      <c r="D405" s="668">
        <v>260</v>
      </c>
      <c r="E405" s="668">
        <v>266</v>
      </c>
      <c r="F405" s="668">
        <v>292</v>
      </c>
      <c r="G405" s="668">
        <v>286</v>
      </c>
      <c r="H405" s="668">
        <v>264</v>
      </c>
      <c r="I405" s="668">
        <v>284</v>
      </c>
      <c r="J405" s="668">
        <v>298</v>
      </c>
      <c r="K405" s="668">
        <v>289</v>
      </c>
      <c r="L405" s="668">
        <v>333</v>
      </c>
      <c r="M405" s="668">
        <v>344</v>
      </c>
      <c r="N405" s="668">
        <v>321</v>
      </c>
      <c r="O405" s="668">
        <v>306</v>
      </c>
      <c r="P405" s="668">
        <v>229</v>
      </c>
      <c r="Q405" s="668">
        <v>171</v>
      </c>
      <c r="R405" s="668">
        <v>127</v>
      </c>
      <c r="S405" s="213">
        <v>204</v>
      </c>
      <c r="T405" s="213">
        <v>4555</v>
      </c>
      <c r="U405" s="906" t="s">
        <v>839</v>
      </c>
    </row>
    <row r="406" spans="1:21" s="173" customFormat="1" ht="12.75" customHeight="1" x14ac:dyDescent="0.2">
      <c r="A406" s="1400" t="s">
        <v>931</v>
      </c>
      <c r="B406" s="1400"/>
      <c r="C406" s="214">
        <v>3724</v>
      </c>
      <c r="D406" s="214">
        <v>3703</v>
      </c>
      <c r="E406" s="214">
        <v>3785</v>
      </c>
      <c r="F406" s="214">
        <v>3903</v>
      </c>
      <c r="G406" s="214">
        <v>4165</v>
      </c>
      <c r="H406" s="214">
        <v>4085</v>
      </c>
      <c r="I406" s="214">
        <v>4181</v>
      </c>
      <c r="J406" s="214">
        <v>4283</v>
      </c>
      <c r="K406" s="214">
        <v>4353</v>
      </c>
      <c r="L406" s="214">
        <v>5181</v>
      </c>
      <c r="M406" s="214">
        <v>5753</v>
      </c>
      <c r="N406" s="214">
        <v>5522</v>
      </c>
      <c r="O406" s="214">
        <v>4346</v>
      </c>
      <c r="P406" s="214">
        <v>3354</v>
      </c>
      <c r="Q406" s="725">
        <v>2947</v>
      </c>
      <c r="R406" s="214">
        <v>2582</v>
      </c>
      <c r="S406" s="214">
        <v>3417</v>
      </c>
      <c r="T406" s="214">
        <v>69284</v>
      </c>
      <c r="U406" s="910" t="s">
        <v>932</v>
      </c>
    </row>
    <row r="407" spans="1:21" ht="12.75" customHeight="1" x14ac:dyDescent="0.2">
      <c r="A407" s="235"/>
      <c r="B407" s="908"/>
      <c r="C407" s="220"/>
      <c r="D407" s="220"/>
      <c r="E407" s="220"/>
      <c r="F407" s="220"/>
      <c r="G407" s="220"/>
      <c r="H407" s="220"/>
      <c r="I407" s="220"/>
      <c r="J407" s="220"/>
      <c r="K407" s="220"/>
      <c r="L407" s="220"/>
      <c r="M407" s="220"/>
      <c r="N407" s="220"/>
      <c r="O407" s="220"/>
      <c r="P407" s="220"/>
      <c r="Q407" s="220"/>
      <c r="R407" s="220"/>
      <c r="S407" s="220"/>
      <c r="T407" s="220"/>
      <c r="U407" s="911"/>
    </row>
    <row r="408" spans="1:21" s="173" customFormat="1" ht="12.75" customHeight="1" x14ac:dyDescent="0.2">
      <c r="A408" s="1397" t="s">
        <v>430</v>
      </c>
      <c r="B408" s="1397"/>
      <c r="C408" s="668">
        <v>4708</v>
      </c>
      <c r="D408" s="668">
        <v>5113</v>
      </c>
      <c r="E408" s="668">
        <v>5238</v>
      </c>
      <c r="F408" s="668">
        <v>5357</v>
      </c>
      <c r="G408" s="668">
        <v>5533</v>
      </c>
      <c r="H408" s="668">
        <v>5664</v>
      </c>
      <c r="I408" s="668">
        <v>5891</v>
      </c>
      <c r="J408" s="668">
        <v>5894</v>
      </c>
      <c r="K408" s="668">
        <v>6184</v>
      </c>
      <c r="L408" s="668">
        <v>7333</v>
      </c>
      <c r="M408" s="668">
        <v>7888</v>
      </c>
      <c r="N408" s="668">
        <v>7462</v>
      </c>
      <c r="O408" s="668">
        <v>5850</v>
      </c>
      <c r="P408" s="668">
        <v>4650</v>
      </c>
      <c r="Q408" s="668">
        <v>4366</v>
      </c>
      <c r="R408" s="668">
        <v>3900</v>
      </c>
      <c r="S408" s="220">
        <v>5289</v>
      </c>
      <c r="T408" s="220">
        <v>96320</v>
      </c>
      <c r="U408" s="906" t="s">
        <v>431</v>
      </c>
    </row>
    <row r="409" spans="1:21" s="173" customFormat="1" ht="12.75" customHeight="1" x14ac:dyDescent="0.2">
      <c r="A409" s="1397" t="s">
        <v>933</v>
      </c>
      <c r="B409" s="1397"/>
      <c r="C409" s="668">
        <v>701</v>
      </c>
      <c r="D409" s="668">
        <v>733</v>
      </c>
      <c r="E409" s="668">
        <v>726</v>
      </c>
      <c r="F409" s="668">
        <v>752</v>
      </c>
      <c r="G409" s="668">
        <v>720</v>
      </c>
      <c r="H409" s="668">
        <v>714</v>
      </c>
      <c r="I409" s="668">
        <v>758</v>
      </c>
      <c r="J409" s="668">
        <v>796</v>
      </c>
      <c r="K409" s="668">
        <v>794</v>
      </c>
      <c r="L409" s="668">
        <v>881</v>
      </c>
      <c r="M409" s="668">
        <v>1020</v>
      </c>
      <c r="N409" s="668">
        <v>1068</v>
      </c>
      <c r="O409" s="668">
        <v>852</v>
      </c>
      <c r="P409" s="668">
        <v>633</v>
      </c>
      <c r="Q409" s="668">
        <v>522</v>
      </c>
      <c r="R409" s="668">
        <v>436</v>
      </c>
      <c r="S409" s="220">
        <v>577</v>
      </c>
      <c r="T409" s="220">
        <v>12683</v>
      </c>
      <c r="U409" s="906" t="s">
        <v>934</v>
      </c>
    </row>
    <row r="410" spans="1:21" s="173" customFormat="1" ht="12.75" customHeight="1" x14ac:dyDescent="0.2">
      <c r="A410" s="1397" t="s">
        <v>797</v>
      </c>
      <c r="B410" s="1397"/>
      <c r="C410" s="668">
        <v>481</v>
      </c>
      <c r="D410" s="668">
        <v>515</v>
      </c>
      <c r="E410" s="668">
        <v>559</v>
      </c>
      <c r="F410" s="668">
        <v>598</v>
      </c>
      <c r="G410" s="668">
        <v>637</v>
      </c>
      <c r="H410" s="668">
        <v>571</v>
      </c>
      <c r="I410" s="668">
        <v>523</v>
      </c>
      <c r="J410" s="668">
        <v>532</v>
      </c>
      <c r="K410" s="668">
        <v>571</v>
      </c>
      <c r="L410" s="668">
        <v>736</v>
      </c>
      <c r="M410" s="668">
        <v>842</v>
      </c>
      <c r="N410" s="668">
        <v>701</v>
      </c>
      <c r="O410" s="668">
        <v>565</v>
      </c>
      <c r="P410" s="668">
        <v>414</v>
      </c>
      <c r="Q410" s="668">
        <v>366</v>
      </c>
      <c r="R410" s="668">
        <v>379</v>
      </c>
      <c r="S410" s="220">
        <v>516</v>
      </c>
      <c r="T410" s="220">
        <v>9506</v>
      </c>
      <c r="U410" s="906" t="s">
        <v>798</v>
      </c>
    </row>
    <row r="411" spans="1:21" s="173" customFormat="1" ht="12.75" customHeight="1" x14ac:dyDescent="0.2">
      <c r="A411" s="1396" t="s">
        <v>430</v>
      </c>
      <c r="B411" s="1396"/>
      <c r="C411" s="725">
        <v>5890</v>
      </c>
      <c r="D411" s="725">
        <v>6361</v>
      </c>
      <c r="E411" s="725">
        <v>6523</v>
      </c>
      <c r="F411" s="725">
        <v>6707</v>
      </c>
      <c r="G411" s="725">
        <v>6890</v>
      </c>
      <c r="H411" s="725">
        <v>6949</v>
      </c>
      <c r="I411" s="725">
        <v>7172</v>
      </c>
      <c r="J411" s="725">
        <v>7222</v>
      </c>
      <c r="K411" s="725">
        <v>7549</v>
      </c>
      <c r="L411" s="725">
        <v>8950</v>
      </c>
      <c r="M411" s="725">
        <v>9750</v>
      </c>
      <c r="N411" s="725">
        <v>9231</v>
      </c>
      <c r="O411" s="725">
        <v>7267</v>
      </c>
      <c r="P411" s="725">
        <v>5697</v>
      </c>
      <c r="Q411" s="725">
        <v>5254</v>
      </c>
      <c r="R411" s="725">
        <v>4715</v>
      </c>
      <c r="S411" s="214">
        <v>6382</v>
      </c>
      <c r="T411" s="214">
        <v>118509</v>
      </c>
      <c r="U411" s="907" t="s">
        <v>431</v>
      </c>
    </row>
    <row r="412" spans="1:21" ht="12.75" customHeight="1" x14ac:dyDescent="0.2">
      <c r="A412" s="235"/>
      <c r="B412" s="908"/>
      <c r="C412" s="220"/>
      <c r="D412" s="220"/>
      <c r="E412" s="220"/>
      <c r="F412" s="220"/>
      <c r="G412" s="220"/>
      <c r="H412" s="220"/>
      <c r="I412" s="220"/>
      <c r="J412" s="220"/>
      <c r="K412" s="220"/>
      <c r="L412" s="220"/>
      <c r="M412" s="220"/>
      <c r="N412" s="220"/>
      <c r="O412" s="220"/>
      <c r="P412" s="220"/>
      <c r="Q412" s="220"/>
      <c r="R412" s="220"/>
      <c r="S412" s="220"/>
      <c r="T412" s="220"/>
      <c r="U412" s="911"/>
    </row>
    <row r="413" spans="1:21" s="173" customFormat="1" ht="12.75" customHeight="1" x14ac:dyDescent="0.2">
      <c r="A413" s="1397" t="s">
        <v>436</v>
      </c>
      <c r="B413" s="1397"/>
      <c r="C413" s="668">
        <v>1531</v>
      </c>
      <c r="D413" s="668">
        <v>1577</v>
      </c>
      <c r="E413" s="668">
        <v>1607</v>
      </c>
      <c r="F413" s="668">
        <v>1589</v>
      </c>
      <c r="G413" s="668">
        <v>1699</v>
      </c>
      <c r="H413" s="668">
        <v>1637</v>
      </c>
      <c r="I413" s="668">
        <v>1630</v>
      </c>
      <c r="J413" s="668">
        <v>1703</v>
      </c>
      <c r="K413" s="668">
        <v>1756</v>
      </c>
      <c r="L413" s="668">
        <v>1978</v>
      </c>
      <c r="M413" s="668">
        <v>2290</v>
      </c>
      <c r="N413" s="668">
        <v>2056</v>
      </c>
      <c r="O413" s="668">
        <v>1536</v>
      </c>
      <c r="P413" s="668">
        <v>1225</v>
      </c>
      <c r="Q413" s="668">
        <v>1086</v>
      </c>
      <c r="R413" s="668">
        <v>867</v>
      </c>
      <c r="S413" s="213">
        <v>1108</v>
      </c>
      <c r="T413" s="213">
        <v>26875</v>
      </c>
      <c r="U413" s="906" t="s">
        <v>437</v>
      </c>
    </row>
    <row r="414" spans="1:21" s="173" customFormat="1" ht="12.75" customHeight="1" x14ac:dyDescent="0.2">
      <c r="A414" s="1397" t="s">
        <v>900</v>
      </c>
      <c r="B414" s="1397"/>
      <c r="C414" s="668">
        <v>526</v>
      </c>
      <c r="D414" s="668">
        <v>506</v>
      </c>
      <c r="E414" s="668">
        <v>538</v>
      </c>
      <c r="F414" s="668">
        <v>530</v>
      </c>
      <c r="G414" s="668">
        <v>600</v>
      </c>
      <c r="H414" s="668">
        <v>645</v>
      </c>
      <c r="I414" s="668">
        <v>703</v>
      </c>
      <c r="J414" s="668">
        <v>729</v>
      </c>
      <c r="K414" s="668">
        <v>669</v>
      </c>
      <c r="L414" s="668">
        <v>760</v>
      </c>
      <c r="M414" s="668">
        <v>771</v>
      </c>
      <c r="N414" s="668">
        <v>739</v>
      </c>
      <c r="O414" s="668">
        <v>629</v>
      </c>
      <c r="P414" s="668">
        <v>483</v>
      </c>
      <c r="Q414" s="668">
        <v>421</v>
      </c>
      <c r="R414" s="668">
        <v>356</v>
      </c>
      <c r="S414" s="213">
        <v>407</v>
      </c>
      <c r="T414" s="213">
        <v>10012</v>
      </c>
      <c r="U414" s="906" t="s">
        <v>901</v>
      </c>
    </row>
    <row r="415" spans="1:21" s="173" customFormat="1" ht="12.75" customHeight="1" x14ac:dyDescent="0.2">
      <c r="A415" s="1396" t="s">
        <v>935</v>
      </c>
      <c r="B415" s="1396"/>
      <c r="C415" s="725">
        <v>2057</v>
      </c>
      <c r="D415" s="725">
        <v>2083</v>
      </c>
      <c r="E415" s="725">
        <v>2145</v>
      </c>
      <c r="F415" s="725">
        <v>2119</v>
      </c>
      <c r="G415" s="725">
        <v>2299</v>
      </c>
      <c r="H415" s="725">
        <v>2282</v>
      </c>
      <c r="I415" s="725">
        <v>2333</v>
      </c>
      <c r="J415" s="725">
        <v>2432</v>
      </c>
      <c r="K415" s="725">
        <v>2425</v>
      </c>
      <c r="L415" s="725">
        <v>2738</v>
      </c>
      <c r="M415" s="725">
        <v>3061</v>
      </c>
      <c r="N415" s="725">
        <v>2795</v>
      </c>
      <c r="O415" s="725">
        <v>2165</v>
      </c>
      <c r="P415" s="725">
        <v>1708</v>
      </c>
      <c r="Q415" s="725">
        <v>1507</v>
      </c>
      <c r="R415" s="725">
        <v>1223</v>
      </c>
      <c r="S415" s="214">
        <v>1515</v>
      </c>
      <c r="T415" s="214">
        <v>36887</v>
      </c>
      <c r="U415" s="907" t="s">
        <v>936</v>
      </c>
    </row>
    <row r="416" spans="1:21" ht="12.75" customHeight="1" x14ac:dyDescent="0.2">
      <c r="A416" s="235"/>
      <c r="B416" s="908"/>
      <c r="C416" s="220"/>
      <c r="D416" s="220"/>
      <c r="E416" s="220"/>
      <c r="F416" s="220"/>
      <c r="G416" s="220"/>
      <c r="H416" s="220"/>
      <c r="I416" s="220"/>
      <c r="J416" s="220"/>
      <c r="K416" s="220"/>
      <c r="L416" s="220"/>
      <c r="M416" s="220"/>
      <c r="N416" s="220"/>
      <c r="O416" s="220"/>
      <c r="P416" s="220"/>
      <c r="Q416" s="220"/>
      <c r="R416" s="220"/>
      <c r="S416" s="220"/>
      <c r="T416" s="220"/>
      <c r="U416" s="911"/>
    </row>
    <row r="417" spans="1:21" s="173" customFormat="1" ht="12.75" customHeight="1" x14ac:dyDescent="0.2">
      <c r="A417" s="1397" t="s">
        <v>440</v>
      </c>
      <c r="B417" s="1397"/>
      <c r="C417" s="668">
        <v>1171</v>
      </c>
      <c r="D417" s="668">
        <v>1262</v>
      </c>
      <c r="E417" s="668">
        <v>1298</v>
      </c>
      <c r="F417" s="668">
        <v>1372</v>
      </c>
      <c r="G417" s="668">
        <v>1490</v>
      </c>
      <c r="H417" s="668">
        <v>1331</v>
      </c>
      <c r="I417" s="668">
        <v>1258</v>
      </c>
      <c r="J417" s="668">
        <v>1412</v>
      </c>
      <c r="K417" s="668">
        <v>1485</v>
      </c>
      <c r="L417" s="668">
        <v>1834</v>
      </c>
      <c r="M417" s="668">
        <v>1900</v>
      </c>
      <c r="N417" s="668">
        <v>1783</v>
      </c>
      <c r="O417" s="668">
        <v>1389</v>
      </c>
      <c r="P417" s="668">
        <v>1049</v>
      </c>
      <c r="Q417" s="668">
        <v>1025</v>
      </c>
      <c r="R417" s="668">
        <v>793</v>
      </c>
      <c r="S417" s="213">
        <v>972</v>
      </c>
      <c r="T417" s="213">
        <v>22824</v>
      </c>
      <c r="U417" s="906" t="s">
        <v>441</v>
      </c>
    </row>
    <row r="418" spans="1:21" s="173" customFormat="1" ht="12.75" customHeight="1" x14ac:dyDescent="0.2">
      <c r="A418" s="1397" t="s">
        <v>448</v>
      </c>
      <c r="B418" s="1397"/>
      <c r="C418" s="668">
        <v>345</v>
      </c>
      <c r="D418" s="668">
        <v>370</v>
      </c>
      <c r="E418" s="668">
        <v>407</v>
      </c>
      <c r="F418" s="668">
        <v>409</v>
      </c>
      <c r="G418" s="668">
        <v>463</v>
      </c>
      <c r="H418" s="668">
        <v>385</v>
      </c>
      <c r="I418" s="668">
        <v>377</v>
      </c>
      <c r="J418" s="668">
        <v>418</v>
      </c>
      <c r="K418" s="668">
        <v>474</v>
      </c>
      <c r="L418" s="668">
        <v>586</v>
      </c>
      <c r="M418" s="668">
        <v>587</v>
      </c>
      <c r="N418" s="668">
        <v>524</v>
      </c>
      <c r="O418" s="668">
        <v>408</v>
      </c>
      <c r="P418" s="668">
        <v>307</v>
      </c>
      <c r="Q418" s="668">
        <v>278</v>
      </c>
      <c r="R418" s="668">
        <v>225</v>
      </c>
      <c r="S418" s="213">
        <v>322</v>
      </c>
      <c r="T418" s="213">
        <v>6885</v>
      </c>
      <c r="U418" s="906" t="s">
        <v>449</v>
      </c>
    </row>
    <row r="419" spans="1:21" s="173" customFormat="1" ht="12.75" customHeight="1" x14ac:dyDescent="0.2">
      <c r="A419" s="1397" t="s">
        <v>828</v>
      </c>
      <c r="B419" s="1397"/>
      <c r="C419" s="668">
        <v>244</v>
      </c>
      <c r="D419" s="668">
        <v>264</v>
      </c>
      <c r="E419" s="668">
        <v>275</v>
      </c>
      <c r="F419" s="668">
        <v>289</v>
      </c>
      <c r="G419" s="668">
        <v>304</v>
      </c>
      <c r="H419" s="668">
        <v>328</v>
      </c>
      <c r="I419" s="668">
        <v>301</v>
      </c>
      <c r="J419" s="668">
        <v>294</v>
      </c>
      <c r="K419" s="668">
        <v>315</v>
      </c>
      <c r="L419" s="668">
        <v>364</v>
      </c>
      <c r="M419" s="668">
        <v>433</v>
      </c>
      <c r="N419" s="668">
        <v>469</v>
      </c>
      <c r="O419" s="668">
        <v>346</v>
      </c>
      <c r="P419" s="668">
        <v>254</v>
      </c>
      <c r="Q419" s="668">
        <v>206</v>
      </c>
      <c r="R419" s="668">
        <v>166</v>
      </c>
      <c r="S419" s="213">
        <v>232</v>
      </c>
      <c r="T419" s="213">
        <v>5084</v>
      </c>
      <c r="U419" s="906" t="s">
        <v>829</v>
      </c>
    </row>
    <row r="420" spans="1:21" s="173" customFormat="1" ht="12.75" customHeight="1" x14ac:dyDescent="0.2">
      <c r="A420" s="1397" t="s">
        <v>426</v>
      </c>
      <c r="B420" s="1397"/>
      <c r="C420" s="668">
        <v>327</v>
      </c>
      <c r="D420" s="668">
        <v>318</v>
      </c>
      <c r="E420" s="668">
        <v>330</v>
      </c>
      <c r="F420" s="668">
        <v>337</v>
      </c>
      <c r="G420" s="668">
        <v>368</v>
      </c>
      <c r="H420" s="668">
        <v>352</v>
      </c>
      <c r="I420" s="668">
        <v>321</v>
      </c>
      <c r="J420" s="668">
        <v>335</v>
      </c>
      <c r="K420" s="668">
        <v>363</v>
      </c>
      <c r="L420" s="668">
        <v>419</v>
      </c>
      <c r="M420" s="668">
        <v>455</v>
      </c>
      <c r="N420" s="668">
        <v>433</v>
      </c>
      <c r="O420" s="668">
        <v>332</v>
      </c>
      <c r="P420" s="668">
        <v>229</v>
      </c>
      <c r="Q420" s="668">
        <v>202</v>
      </c>
      <c r="R420" s="668">
        <v>194</v>
      </c>
      <c r="S420" s="213">
        <v>272</v>
      </c>
      <c r="T420" s="213">
        <v>5587</v>
      </c>
      <c r="U420" s="906" t="s">
        <v>427</v>
      </c>
    </row>
    <row r="421" spans="1:21" s="173" customFormat="1" ht="12.75" customHeight="1" x14ac:dyDescent="0.2">
      <c r="A421" s="1396" t="s">
        <v>440</v>
      </c>
      <c r="B421" s="1396"/>
      <c r="C421" s="725">
        <v>2087</v>
      </c>
      <c r="D421" s="725">
        <v>2214</v>
      </c>
      <c r="E421" s="725">
        <v>2310</v>
      </c>
      <c r="F421" s="725">
        <v>2407</v>
      </c>
      <c r="G421" s="725">
        <v>2625</v>
      </c>
      <c r="H421" s="725">
        <v>2396</v>
      </c>
      <c r="I421" s="725">
        <v>2257</v>
      </c>
      <c r="J421" s="725">
        <v>2459</v>
      </c>
      <c r="K421" s="725">
        <v>2637</v>
      </c>
      <c r="L421" s="725">
        <v>3203</v>
      </c>
      <c r="M421" s="725">
        <v>3375</v>
      </c>
      <c r="N421" s="725">
        <v>3209</v>
      </c>
      <c r="O421" s="725">
        <v>2475</v>
      </c>
      <c r="P421" s="725">
        <v>1839</v>
      </c>
      <c r="Q421" s="725">
        <v>1711</v>
      </c>
      <c r="R421" s="725">
        <v>1378</v>
      </c>
      <c r="S421" s="214">
        <v>1798</v>
      </c>
      <c r="T421" s="214">
        <v>40380</v>
      </c>
      <c r="U421" s="907" t="s">
        <v>441</v>
      </c>
    </row>
    <row r="422" spans="1:21" s="173" customFormat="1" ht="12.75" customHeight="1" x14ac:dyDescent="0.2">
      <c r="A422" s="235"/>
      <c r="B422" s="905"/>
      <c r="C422" s="220"/>
      <c r="D422" s="220"/>
      <c r="E422" s="220"/>
      <c r="F422" s="220"/>
      <c r="G422" s="220"/>
      <c r="H422" s="220"/>
      <c r="I422" s="220"/>
      <c r="J422" s="220"/>
      <c r="K422" s="220"/>
      <c r="L422" s="220"/>
      <c r="M422" s="220"/>
      <c r="N422" s="220"/>
      <c r="O422" s="220"/>
      <c r="P422" s="220"/>
      <c r="Q422" s="220"/>
      <c r="R422" s="220"/>
      <c r="S422" s="220"/>
      <c r="T422" s="220"/>
      <c r="U422" s="906"/>
    </row>
    <row r="423" spans="1:21" s="460" customFormat="1" ht="15" customHeight="1" x14ac:dyDescent="0.2">
      <c r="A423" s="1399" t="s">
        <v>908</v>
      </c>
      <c r="B423" s="1399"/>
      <c r="C423" s="295">
        <v>13758</v>
      </c>
      <c r="D423" s="295">
        <v>14361</v>
      </c>
      <c r="E423" s="295">
        <v>14763</v>
      </c>
      <c r="F423" s="295">
        <v>15136</v>
      </c>
      <c r="G423" s="295">
        <v>15979</v>
      </c>
      <c r="H423" s="295">
        <v>15712</v>
      </c>
      <c r="I423" s="295">
        <v>15943</v>
      </c>
      <c r="J423" s="295">
        <v>16396</v>
      </c>
      <c r="K423" s="295">
        <v>16964</v>
      </c>
      <c r="L423" s="295">
        <v>20072</v>
      </c>
      <c r="M423" s="295">
        <v>21939</v>
      </c>
      <c r="N423" s="295">
        <v>20757</v>
      </c>
      <c r="O423" s="295">
        <v>16253</v>
      </c>
      <c r="P423" s="295">
        <v>12598</v>
      </c>
      <c r="Q423" s="295">
        <v>11419</v>
      </c>
      <c r="R423" s="295">
        <v>9898</v>
      </c>
      <c r="S423" s="295">
        <v>13112</v>
      </c>
      <c r="T423" s="295">
        <v>265060</v>
      </c>
      <c r="U423" s="912" t="s">
        <v>909</v>
      </c>
    </row>
    <row r="424" spans="1:21" ht="12.75" customHeight="1" x14ac:dyDescent="0.2"/>
    <row r="425" spans="1:21" ht="12.75" customHeight="1" x14ac:dyDescent="0.2">
      <c r="A425" s="235"/>
      <c r="B425" s="1424" t="s">
        <v>1201</v>
      </c>
      <c r="C425" s="1424"/>
      <c r="D425" s="1424"/>
      <c r="E425" s="1424"/>
      <c r="F425" s="1424"/>
      <c r="G425" s="1424"/>
      <c r="H425" s="1424"/>
      <c r="I425" s="1424"/>
      <c r="J425" s="1424"/>
      <c r="K425" s="1424"/>
      <c r="L425" s="1424"/>
      <c r="M425" s="1424"/>
      <c r="N425" s="1424"/>
      <c r="O425" s="1424"/>
      <c r="P425" s="1424"/>
      <c r="Q425" s="1424"/>
      <c r="R425" s="1424"/>
      <c r="S425" s="1424"/>
      <c r="T425" s="1424"/>
      <c r="U425" s="902"/>
    </row>
    <row r="426" spans="1:21" ht="12.75" customHeight="1" x14ac:dyDescent="0.2">
      <c r="A426" s="1403" t="s">
        <v>1322</v>
      </c>
      <c r="B426" s="1403"/>
      <c r="C426" s="669"/>
      <c r="D426" s="669"/>
      <c r="E426" s="669"/>
      <c r="F426" s="669"/>
      <c r="G426" s="669"/>
      <c r="H426" s="669"/>
      <c r="I426" s="669"/>
      <c r="J426" s="669"/>
      <c r="K426" s="669"/>
      <c r="L426" s="220"/>
      <c r="M426" s="220"/>
      <c r="N426" s="220"/>
      <c r="O426" s="220"/>
      <c r="P426" s="220"/>
      <c r="Q426" s="220"/>
      <c r="R426" s="220"/>
      <c r="S426" s="220"/>
      <c r="T426" s="220"/>
      <c r="U426" s="903" t="s">
        <v>1323</v>
      </c>
    </row>
    <row r="427" spans="1:21" ht="12.75" customHeight="1" x14ac:dyDescent="0.2">
      <c r="A427" s="1403" t="s">
        <v>1324</v>
      </c>
      <c r="B427" s="1403"/>
      <c r="C427" s="669"/>
      <c r="D427" s="669"/>
      <c r="E427" s="669"/>
      <c r="F427" s="669"/>
      <c r="G427" s="669"/>
      <c r="H427" s="669"/>
      <c r="I427" s="669"/>
      <c r="J427" s="669"/>
      <c r="K427" s="669"/>
      <c r="L427" s="220"/>
      <c r="M427" s="220"/>
      <c r="N427" s="220"/>
      <c r="O427" s="220"/>
      <c r="P427" s="220"/>
      <c r="Q427" s="220"/>
      <c r="R427" s="220"/>
      <c r="S427" s="220"/>
      <c r="T427" s="220"/>
      <c r="U427" s="903" t="s">
        <v>1325</v>
      </c>
    </row>
    <row r="428" spans="1:21" s="913" customFormat="1" ht="12.75" customHeight="1" x14ac:dyDescent="0.15">
      <c r="A428" s="1398" t="s">
        <v>912</v>
      </c>
      <c r="B428" s="1398"/>
      <c r="C428" s="213">
        <v>968</v>
      </c>
      <c r="D428" s="213">
        <v>947</v>
      </c>
      <c r="E428" s="213">
        <v>879</v>
      </c>
      <c r="F428" s="213">
        <v>863</v>
      </c>
      <c r="G428" s="213">
        <v>1077</v>
      </c>
      <c r="H428" s="213">
        <v>1108</v>
      </c>
      <c r="I428" s="213">
        <v>1027</v>
      </c>
      <c r="J428" s="213">
        <v>1184</v>
      </c>
      <c r="K428" s="213">
        <v>1091</v>
      </c>
      <c r="L428" s="213">
        <v>1268</v>
      </c>
      <c r="M428" s="213">
        <v>1424</v>
      </c>
      <c r="N428" s="213">
        <v>1400</v>
      </c>
      <c r="O428" s="213">
        <v>1159</v>
      </c>
      <c r="P428" s="213">
        <v>856</v>
      </c>
      <c r="Q428" s="213">
        <v>750</v>
      </c>
      <c r="R428" s="668">
        <v>676</v>
      </c>
      <c r="S428" s="213">
        <v>1313</v>
      </c>
      <c r="T428" s="213">
        <v>17990</v>
      </c>
      <c r="U428" s="904" t="s">
        <v>913</v>
      </c>
    </row>
    <row r="429" spans="1:21" s="913" customFormat="1" ht="12.75" customHeight="1" x14ac:dyDescent="0.15">
      <c r="A429" s="1398" t="s">
        <v>914</v>
      </c>
      <c r="B429" s="1398"/>
      <c r="C429" s="213">
        <v>2555</v>
      </c>
      <c r="D429" s="213">
        <v>2682</v>
      </c>
      <c r="E429" s="213">
        <v>2631</v>
      </c>
      <c r="F429" s="213">
        <v>2634</v>
      </c>
      <c r="G429" s="213">
        <v>2811</v>
      </c>
      <c r="H429" s="213">
        <v>2851</v>
      </c>
      <c r="I429" s="213">
        <v>2980</v>
      </c>
      <c r="J429" s="213">
        <v>3308</v>
      </c>
      <c r="K429" s="213">
        <v>3458</v>
      </c>
      <c r="L429" s="213">
        <v>4005</v>
      </c>
      <c r="M429" s="213">
        <v>4302</v>
      </c>
      <c r="N429" s="213">
        <v>4036</v>
      </c>
      <c r="O429" s="213">
        <v>3263</v>
      </c>
      <c r="P429" s="213">
        <v>2729</v>
      </c>
      <c r="Q429" s="213">
        <v>2641</v>
      </c>
      <c r="R429" s="668">
        <v>2484</v>
      </c>
      <c r="S429" s="213">
        <v>4134</v>
      </c>
      <c r="T429" s="213">
        <v>53504</v>
      </c>
      <c r="U429" s="904" t="s">
        <v>915</v>
      </c>
    </row>
    <row r="430" spans="1:21" s="913" customFormat="1" ht="12.75" customHeight="1" x14ac:dyDescent="0.15">
      <c r="A430" s="1398" t="s">
        <v>916</v>
      </c>
      <c r="B430" s="1398"/>
      <c r="C430" s="213">
        <v>1831</v>
      </c>
      <c r="D430" s="213">
        <v>1933</v>
      </c>
      <c r="E430" s="213">
        <v>1919</v>
      </c>
      <c r="F430" s="213">
        <v>1939</v>
      </c>
      <c r="G430" s="213">
        <v>2039</v>
      </c>
      <c r="H430" s="213">
        <v>2076</v>
      </c>
      <c r="I430" s="213">
        <v>2240</v>
      </c>
      <c r="J430" s="213">
        <v>2275</v>
      </c>
      <c r="K430" s="213">
        <v>2488</v>
      </c>
      <c r="L430" s="213">
        <v>2906</v>
      </c>
      <c r="M430" s="213">
        <v>3138</v>
      </c>
      <c r="N430" s="213">
        <v>2957</v>
      </c>
      <c r="O430" s="213">
        <v>2514</v>
      </c>
      <c r="P430" s="213">
        <v>1999</v>
      </c>
      <c r="Q430" s="213">
        <v>1812</v>
      </c>
      <c r="R430" s="668">
        <v>1592</v>
      </c>
      <c r="S430" s="213">
        <v>2778</v>
      </c>
      <c r="T430" s="213">
        <v>38436</v>
      </c>
      <c r="U430" s="904" t="s">
        <v>917</v>
      </c>
    </row>
    <row r="431" spans="1:21" s="913" customFormat="1" ht="12.75" customHeight="1" x14ac:dyDescent="0.15">
      <c r="A431" s="1398" t="s">
        <v>430</v>
      </c>
      <c r="B431" s="1398"/>
      <c r="C431" s="213">
        <v>2185</v>
      </c>
      <c r="D431" s="213">
        <v>2482</v>
      </c>
      <c r="E431" s="213">
        <v>2587</v>
      </c>
      <c r="F431" s="213">
        <v>2589</v>
      </c>
      <c r="G431" s="213">
        <v>2685</v>
      </c>
      <c r="H431" s="213">
        <v>2794</v>
      </c>
      <c r="I431" s="213">
        <v>2942</v>
      </c>
      <c r="J431" s="213">
        <v>3058</v>
      </c>
      <c r="K431" s="213">
        <v>3353</v>
      </c>
      <c r="L431" s="213">
        <v>4232</v>
      </c>
      <c r="M431" s="213">
        <v>4419</v>
      </c>
      <c r="N431" s="213">
        <v>4266</v>
      </c>
      <c r="O431" s="213">
        <v>3544</v>
      </c>
      <c r="P431" s="213">
        <v>3053</v>
      </c>
      <c r="Q431" s="213">
        <v>3384</v>
      </c>
      <c r="R431" s="668">
        <v>3021</v>
      </c>
      <c r="S431" s="213">
        <v>5457</v>
      </c>
      <c r="T431" s="213">
        <v>56051</v>
      </c>
      <c r="U431" s="904" t="s">
        <v>431</v>
      </c>
    </row>
    <row r="432" spans="1:21" s="913" customFormat="1" ht="12.75" customHeight="1" x14ac:dyDescent="0.15">
      <c r="A432" s="1398" t="s">
        <v>918</v>
      </c>
      <c r="B432" s="1398"/>
      <c r="C432" s="213">
        <v>1297</v>
      </c>
      <c r="D432" s="213">
        <v>1266</v>
      </c>
      <c r="E432" s="213">
        <v>1370</v>
      </c>
      <c r="F432" s="213">
        <v>1480</v>
      </c>
      <c r="G432" s="213">
        <v>1596</v>
      </c>
      <c r="H432" s="213">
        <v>1486</v>
      </c>
      <c r="I432" s="213">
        <v>1376</v>
      </c>
      <c r="J432" s="213">
        <v>1450</v>
      </c>
      <c r="K432" s="213">
        <v>1584</v>
      </c>
      <c r="L432" s="213">
        <v>1901</v>
      </c>
      <c r="M432" s="213">
        <v>2029</v>
      </c>
      <c r="N432" s="213">
        <v>1819</v>
      </c>
      <c r="O432" s="213">
        <v>1396</v>
      </c>
      <c r="P432" s="213">
        <v>1153</v>
      </c>
      <c r="Q432" s="213">
        <v>1128</v>
      </c>
      <c r="R432" s="668">
        <v>1083</v>
      </c>
      <c r="S432" s="213">
        <v>1678</v>
      </c>
      <c r="T432" s="213">
        <v>25092</v>
      </c>
      <c r="U432" s="904" t="s">
        <v>919</v>
      </c>
    </row>
    <row r="433" spans="1:21" s="913" customFormat="1" ht="12.75" customHeight="1" x14ac:dyDescent="0.15">
      <c r="A433" s="1398" t="s">
        <v>920</v>
      </c>
      <c r="B433" s="1398"/>
      <c r="C433" s="213">
        <v>1520</v>
      </c>
      <c r="D433" s="213">
        <v>1527</v>
      </c>
      <c r="E433" s="213">
        <v>1507</v>
      </c>
      <c r="F433" s="213">
        <v>1512</v>
      </c>
      <c r="G433" s="213">
        <v>1586</v>
      </c>
      <c r="H433" s="213">
        <v>1540</v>
      </c>
      <c r="I433" s="213">
        <v>1612</v>
      </c>
      <c r="J433" s="213">
        <v>1709</v>
      </c>
      <c r="K433" s="213">
        <v>1738</v>
      </c>
      <c r="L433" s="213">
        <v>2052</v>
      </c>
      <c r="M433" s="213">
        <v>2197</v>
      </c>
      <c r="N433" s="213">
        <v>2066</v>
      </c>
      <c r="O433" s="213">
        <v>1560</v>
      </c>
      <c r="P433" s="213">
        <v>1259</v>
      </c>
      <c r="Q433" s="213">
        <v>1213</v>
      </c>
      <c r="R433" s="668">
        <v>1040</v>
      </c>
      <c r="S433" s="213">
        <v>1792</v>
      </c>
      <c r="T433" s="213">
        <v>27430</v>
      </c>
      <c r="U433" s="904" t="s">
        <v>921</v>
      </c>
    </row>
    <row r="434" spans="1:21" s="913" customFormat="1" ht="12.75" customHeight="1" x14ac:dyDescent="0.15">
      <c r="A434" s="1398" t="s">
        <v>922</v>
      </c>
      <c r="B434" s="1398"/>
      <c r="C434" s="213">
        <v>566</v>
      </c>
      <c r="D434" s="213">
        <v>574</v>
      </c>
      <c r="E434" s="213">
        <v>522</v>
      </c>
      <c r="F434" s="213">
        <v>527</v>
      </c>
      <c r="G434" s="213">
        <v>583</v>
      </c>
      <c r="H434" s="213">
        <v>591</v>
      </c>
      <c r="I434" s="213">
        <v>605</v>
      </c>
      <c r="J434" s="213">
        <v>648</v>
      </c>
      <c r="K434" s="213">
        <v>637</v>
      </c>
      <c r="L434" s="213">
        <v>745</v>
      </c>
      <c r="M434" s="213">
        <v>798</v>
      </c>
      <c r="N434" s="213">
        <v>720</v>
      </c>
      <c r="O434" s="213">
        <v>610</v>
      </c>
      <c r="P434" s="213">
        <v>551</v>
      </c>
      <c r="Q434" s="213">
        <v>470</v>
      </c>
      <c r="R434" s="668">
        <v>384</v>
      </c>
      <c r="S434" s="213">
        <v>635</v>
      </c>
      <c r="T434" s="213">
        <v>10166</v>
      </c>
      <c r="U434" s="904" t="s">
        <v>923</v>
      </c>
    </row>
    <row r="435" spans="1:21" s="913" customFormat="1" ht="12.75" customHeight="1" x14ac:dyDescent="0.15">
      <c r="A435" s="1398" t="s">
        <v>924</v>
      </c>
      <c r="B435" s="1398"/>
      <c r="C435" s="213">
        <v>2136</v>
      </c>
      <c r="D435" s="213">
        <v>2166</v>
      </c>
      <c r="E435" s="213">
        <v>2222</v>
      </c>
      <c r="F435" s="213">
        <v>2426</v>
      </c>
      <c r="G435" s="213">
        <v>2508</v>
      </c>
      <c r="H435" s="213">
        <v>2263</v>
      </c>
      <c r="I435" s="213">
        <v>2236</v>
      </c>
      <c r="J435" s="213">
        <v>2492</v>
      </c>
      <c r="K435" s="213">
        <v>2810</v>
      </c>
      <c r="L435" s="213">
        <v>3144</v>
      </c>
      <c r="M435" s="213">
        <v>3362</v>
      </c>
      <c r="N435" s="213">
        <v>3175</v>
      </c>
      <c r="O435" s="213">
        <v>2472</v>
      </c>
      <c r="P435" s="213">
        <v>1958</v>
      </c>
      <c r="Q435" s="213">
        <v>1791</v>
      </c>
      <c r="R435" s="668">
        <v>1631</v>
      </c>
      <c r="S435" s="213">
        <v>2833</v>
      </c>
      <c r="T435" s="213">
        <v>41625</v>
      </c>
      <c r="U435" s="904" t="s">
        <v>925</v>
      </c>
    </row>
    <row r="436" spans="1:21" s="173" customFormat="1" ht="12.75" customHeight="1" x14ac:dyDescent="0.2">
      <c r="A436" s="235"/>
      <c r="B436" s="905"/>
      <c r="C436" s="220"/>
      <c r="D436" s="220"/>
      <c r="E436" s="220"/>
      <c r="F436" s="220"/>
      <c r="G436" s="220"/>
      <c r="H436" s="220"/>
      <c r="I436" s="220"/>
      <c r="J436" s="220"/>
      <c r="K436" s="220"/>
      <c r="L436" s="220"/>
      <c r="M436" s="220"/>
      <c r="N436" s="220"/>
      <c r="O436" s="220"/>
      <c r="P436" s="220"/>
      <c r="Q436" s="220"/>
      <c r="R436" s="220"/>
      <c r="S436" s="213"/>
      <c r="T436" s="220"/>
      <c r="U436" s="906"/>
    </row>
    <row r="437" spans="1:21" s="173" customFormat="1" ht="12.75" customHeight="1" x14ac:dyDescent="0.2">
      <c r="A437" s="1396" t="s">
        <v>1001</v>
      </c>
      <c r="B437" s="1396"/>
      <c r="C437" s="725">
        <v>497</v>
      </c>
      <c r="D437" s="725">
        <v>511</v>
      </c>
      <c r="E437" s="725">
        <v>535</v>
      </c>
      <c r="F437" s="725">
        <v>593</v>
      </c>
      <c r="G437" s="725">
        <v>624</v>
      </c>
      <c r="H437" s="725">
        <v>607</v>
      </c>
      <c r="I437" s="725">
        <v>549</v>
      </c>
      <c r="J437" s="725">
        <v>524</v>
      </c>
      <c r="K437" s="725">
        <v>669</v>
      </c>
      <c r="L437" s="725">
        <v>809</v>
      </c>
      <c r="M437" s="725">
        <v>868</v>
      </c>
      <c r="N437" s="725">
        <v>797</v>
      </c>
      <c r="O437" s="725">
        <v>562</v>
      </c>
      <c r="P437" s="725">
        <v>479</v>
      </c>
      <c r="Q437" s="725">
        <v>474</v>
      </c>
      <c r="R437" s="725">
        <v>470</v>
      </c>
      <c r="S437" s="725">
        <v>732</v>
      </c>
      <c r="T437" s="214">
        <v>10300</v>
      </c>
      <c r="U437" s="907" t="s">
        <v>1002</v>
      </c>
    </row>
    <row r="438" spans="1:21" ht="12.75" customHeight="1" x14ac:dyDescent="0.2">
      <c r="A438" s="235"/>
      <c r="B438" s="908"/>
      <c r="C438" s="669"/>
      <c r="D438" s="669"/>
      <c r="E438" s="669"/>
      <c r="F438" s="669"/>
      <c r="G438" s="669"/>
      <c r="H438" s="669"/>
      <c r="I438" s="669"/>
      <c r="J438" s="669"/>
      <c r="K438" s="669"/>
      <c r="L438" s="220"/>
      <c r="M438" s="220"/>
      <c r="N438" s="220"/>
      <c r="O438" s="220"/>
      <c r="P438" s="220"/>
      <c r="Q438" s="220"/>
      <c r="R438" s="220"/>
      <c r="S438" s="671"/>
      <c r="T438" s="220"/>
      <c r="U438" s="911"/>
    </row>
    <row r="439" spans="1:21" ht="12.75" customHeight="1" x14ac:dyDescent="0.2">
      <c r="A439" s="235"/>
      <c r="B439" s="908"/>
      <c r="C439" s="669"/>
      <c r="D439" s="669"/>
      <c r="E439" s="669"/>
      <c r="F439" s="669"/>
      <c r="G439" s="669"/>
      <c r="H439" s="669"/>
      <c r="I439" s="669"/>
      <c r="J439" s="669"/>
      <c r="K439" s="669"/>
      <c r="L439" s="220"/>
      <c r="M439" s="220"/>
      <c r="N439" s="220"/>
      <c r="O439" s="220"/>
      <c r="P439" s="220"/>
      <c r="Q439" s="220"/>
      <c r="R439" s="220"/>
      <c r="S439" s="671"/>
      <c r="T439" s="220"/>
      <c r="U439" s="911"/>
    </row>
    <row r="440" spans="1:21" ht="20.25" customHeight="1" x14ac:dyDescent="0.2">
      <c r="A440" s="1403" t="s">
        <v>926</v>
      </c>
      <c r="B440" s="1403"/>
      <c r="C440" s="670"/>
      <c r="D440" s="669"/>
      <c r="E440" s="669"/>
      <c r="F440" s="669"/>
      <c r="G440" s="669"/>
      <c r="H440" s="669"/>
      <c r="I440" s="669"/>
      <c r="J440" s="669"/>
      <c r="K440" s="669"/>
      <c r="L440" s="220"/>
      <c r="M440" s="220"/>
      <c r="N440" s="220"/>
      <c r="O440" s="220"/>
      <c r="P440" s="220"/>
      <c r="Q440" s="220"/>
      <c r="R440" s="220"/>
      <c r="S440" s="671"/>
      <c r="T440" s="220"/>
      <c r="U440" s="903" t="s">
        <v>927</v>
      </c>
    </row>
    <row r="441" spans="1:21" ht="20.25" customHeight="1" x14ac:dyDescent="0.2">
      <c r="A441" s="1403" t="s">
        <v>928</v>
      </c>
      <c r="B441" s="1403"/>
      <c r="C441" s="670"/>
      <c r="D441" s="669"/>
      <c r="E441" s="669"/>
      <c r="F441" s="669"/>
      <c r="G441" s="669"/>
      <c r="H441" s="669"/>
      <c r="I441" s="669"/>
      <c r="J441" s="669"/>
      <c r="K441" s="669"/>
      <c r="L441" s="220"/>
      <c r="M441" s="220"/>
      <c r="N441" s="220"/>
      <c r="O441" s="220"/>
      <c r="P441" s="220"/>
      <c r="Q441" s="220"/>
      <c r="R441" s="220"/>
      <c r="S441" s="671"/>
      <c r="T441" s="220"/>
      <c r="U441" s="903" t="s">
        <v>929</v>
      </c>
    </row>
    <row r="442" spans="1:21" s="173" customFormat="1" ht="12.75" customHeight="1" x14ac:dyDescent="0.2">
      <c r="A442" s="1397" t="s">
        <v>764</v>
      </c>
      <c r="B442" s="1397"/>
      <c r="C442" s="213">
        <v>437</v>
      </c>
      <c r="D442" s="213">
        <v>426</v>
      </c>
      <c r="E442" s="213">
        <v>385</v>
      </c>
      <c r="F442" s="213">
        <v>390</v>
      </c>
      <c r="G442" s="213">
        <v>489</v>
      </c>
      <c r="H442" s="213">
        <v>505</v>
      </c>
      <c r="I442" s="213">
        <v>468</v>
      </c>
      <c r="J442" s="213">
        <v>497</v>
      </c>
      <c r="K442" s="213">
        <v>501</v>
      </c>
      <c r="L442" s="213">
        <v>587</v>
      </c>
      <c r="M442" s="213">
        <v>638</v>
      </c>
      <c r="N442" s="213">
        <v>605</v>
      </c>
      <c r="O442" s="213">
        <v>517</v>
      </c>
      <c r="P442" s="213">
        <v>379</v>
      </c>
      <c r="Q442" s="668">
        <v>337</v>
      </c>
      <c r="R442" s="213">
        <v>293</v>
      </c>
      <c r="S442" s="213">
        <v>556</v>
      </c>
      <c r="T442" s="213">
        <v>8010</v>
      </c>
      <c r="U442" s="906" t="s">
        <v>930</v>
      </c>
    </row>
    <row r="443" spans="1:21" s="173" customFormat="1" ht="12.75" customHeight="1" x14ac:dyDescent="0.2">
      <c r="A443" s="1397" t="s">
        <v>856</v>
      </c>
      <c r="B443" s="1397"/>
      <c r="C443" s="213">
        <v>441</v>
      </c>
      <c r="D443" s="213">
        <v>440</v>
      </c>
      <c r="E443" s="213">
        <v>417</v>
      </c>
      <c r="F443" s="213">
        <v>399</v>
      </c>
      <c r="G443" s="213">
        <v>486</v>
      </c>
      <c r="H443" s="213">
        <v>506</v>
      </c>
      <c r="I443" s="213">
        <v>470</v>
      </c>
      <c r="J443" s="213">
        <v>585</v>
      </c>
      <c r="K443" s="213">
        <v>482</v>
      </c>
      <c r="L443" s="213">
        <v>558</v>
      </c>
      <c r="M443" s="213">
        <v>647</v>
      </c>
      <c r="N443" s="213">
        <v>658</v>
      </c>
      <c r="O443" s="213">
        <v>528</v>
      </c>
      <c r="P443" s="213">
        <v>375</v>
      </c>
      <c r="Q443" s="668">
        <v>329</v>
      </c>
      <c r="R443" s="213">
        <v>326</v>
      </c>
      <c r="S443" s="213">
        <v>601</v>
      </c>
      <c r="T443" s="213">
        <v>8248</v>
      </c>
      <c r="U443" s="906" t="s">
        <v>857</v>
      </c>
    </row>
    <row r="444" spans="1:21" s="173" customFormat="1" ht="12.75" customHeight="1" x14ac:dyDescent="0.2">
      <c r="A444" s="1397" t="s">
        <v>786</v>
      </c>
      <c r="B444" s="1397"/>
      <c r="C444" s="213">
        <v>243</v>
      </c>
      <c r="D444" s="213">
        <v>224</v>
      </c>
      <c r="E444" s="213">
        <v>217</v>
      </c>
      <c r="F444" s="213">
        <v>215</v>
      </c>
      <c r="G444" s="213">
        <v>261</v>
      </c>
      <c r="H444" s="213">
        <v>285</v>
      </c>
      <c r="I444" s="213">
        <v>280</v>
      </c>
      <c r="J444" s="213">
        <v>293</v>
      </c>
      <c r="K444" s="213">
        <v>314</v>
      </c>
      <c r="L444" s="213">
        <v>375</v>
      </c>
      <c r="M444" s="213">
        <v>368</v>
      </c>
      <c r="N444" s="213">
        <v>370</v>
      </c>
      <c r="O444" s="213">
        <v>305</v>
      </c>
      <c r="P444" s="213">
        <v>256</v>
      </c>
      <c r="Q444" s="668">
        <v>203</v>
      </c>
      <c r="R444" s="213">
        <v>177</v>
      </c>
      <c r="S444" s="213">
        <v>320</v>
      </c>
      <c r="T444" s="213">
        <v>4706</v>
      </c>
      <c r="U444" s="906" t="s">
        <v>787</v>
      </c>
    </row>
    <row r="445" spans="1:21" s="173" customFormat="1" ht="12.75" customHeight="1" x14ac:dyDescent="0.2">
      <c r="A445" s="1397" t="s">
        <v>776</v>
      </c>
      <c r="B445" s="1397"/>
      <c r="C445" s="213">
        <v>1556</v>
      </c>
      <c r="D445" s="213">
        <v>1685</v>
      </c>
      <c r="E445" s="213">
        <v>1716</v>
      </c>
      <c r="F445" s="213">
        <v>1653</v>
      </c>
      <c r="G445" s="213">
        <v>1737</v>
      </c>
      <c r="H445" s="213">
        <v>1789</v>
      </c>
      <c r="I445" s="213">
        <v>1861</v>
      </c>
      <c r="J445" s="213">
        <v>2118</v>
      </c>
      <c r="K445" s="213">
        <v>2240</v>
      </c>
      <c r="L445" s="213">
        <v>2637</v>
      </c>
      <c r="M445" s="213">
        <v>2853</v>
      </c>
      <c r="N445" s="213">
        <v>2647</v>
      </c>
      <c r="O445" s="213">
        <v>2115</v>
      </c>
      <c r="P445" s="213">
        <v>1835</v>
      </c>
      <c r="Q445" s="668">
        <v>1892</v>
      </c>
      <c r="R445" s="213">
        <v>1711</v>
      </c>
      <c r="S445" s="213">
        <v>2854</v>
      </c>
      <c r="T445" s="213">
        <v>34899</v>
      </c>
      <c r="U445" s="906" t="s">
        <v>777</v>
      </c>
    </row>
    <row r="446" spans="1:21" s="173" customFormat="1" ht="12.75" customHeight="1" x14ac:dyDescent="0.2">
      <c r="A446" s="1397" t="s">
        <v>755</v>
      </c>
      <c r="B446" s="1397"/>
      <c r="C446" s="213">
        <v>555</v>
      </c>
      <c r="D446" s="213">
        <v>539</v>
      </c>
      <c r="E446" s="213">
        <v>471</v>
      </c>
      <c r="F446" s="213">
        <v>537</v>
      </c>
      <c r="G446" s="213">
        <v>581</v>
      </c>
      <c r="H446" s="213">
        <v>580</v>
      </c>
      <c r="I446" s="213">
        <v>608</v>
      </c>
      <c r="J446" s="213">
        <v>642</v>
      </c>
      <c r="K446" s="213">
        <v>656</v>
      </c>
      <c r="L446" s="213">
        <v>745</v>
      </c>
      <c r="M446" s="213">
        <v>806</v>
      </c>
      <c r="N446" s="213">
        <v>758</v>
      </c>
      <c r="O446" s="213">
        <v>654</v>
      </c>
      <c r="P446" s="213">
        <v>500</v>
      </c>
      <c r="Q446" s="668">
        <v>425</v>
      </c>
      <c r="R446" s="213">
        <v>443</v>
      </c>
      <c r="S446" s="213">
        <v>766</v>
      </c>
      <c r="T446" s="213">
        <v>10266</v>
      </c>
      <c r="U446" s="906" t="s">
        <v>755</v>
      </c>
    </row>
    <row r="447" spans="1:21" s="173" customFormat="1" ht="12.75" customHeight="1" x14ac:dyDescent="0.2">
      <c r="A447" s="1397" t="s">
        <v>838</v>
      </c>
      <c r="B447" s="1397"/>
      <c r="C447" s="213">
        <v>248</v>
      </c>
      <c r="D447" s="213">
        <v>259</v>
      </c>
      <c r="E447" s="213">
        <v>261</v>
      </c>
      <c r="F447" s="213">
        <v>247</v>
      </c>
      <c r="G447" s="213">
        <v>280</v>
      </c>
      <c r="H447" s="213">
        <v>246</v>
      </c>
      <c r="I447" s="213">
        <v>263</v>
      </c>
      <c r="J447" s="213">
        <v>295</v>
      </c>
      <c r="K447" s="213">
        <v>288</v>
      </c>
      <c r="L447" s="213">
        <v>290</v>
      </c>
      <c r="M447" s="213">
        <v>329</v>
      </c>
      <c r="N447" s="213">
        <v>307</v>
      </c>
      <c r="O447" s="213">
        <v>247</v>
      </c>
      <c r="P447" s="213">
        <v>198</v>
      </c>
      <c r="Q447" s="668">
        <v>158</v>
      </c>
      <c r="R447" s="213">
        <v>169</v>
      </c>
      <c r="S447" s="213">
        <v>272</v>
      </c>
      <c r="T447" s="213">
        <v>4357</v>
      </c>
      <c r="U447" s="906" t="s">
        <v>839</v>
      </c>
    </row>
    <row r="448" spans="1:21" s="654" customFormat="1" ht="12.75" customHeight="1" x14ac:dyDescent="0.2">
      <c r="A448" s="1400" t="s">
        <v>931</v>
      </c>
      <c r="B448" s="1400"/>
      <c r="C448" s="214">
        <v>3480</v>
      </c>
      <c r="D448" s="214">
        <v>3573</v>
      </c>
      <c r="E448" s="214">
        <v>3467</v>
      </c>
      <c r="F448" s="214">
        <v>3441</v>
      </c>
      <c r="G448" s="214">
        <v>3834</v>
      </c>
      <c r="H448" s="214">
        <v>3911</v>
      </c>
      <c r="I448" s="214">
        <v>3950</v>
      </c>
      <c r="J448" s="214">
        <v>4430</v>
      </c>
      <c r="K448" s="214">
        <v>4481</v>
      </c>
      <c r="L448" s="214">
        <v>5192</v>
      </c>
      <c r="M448" s="214">
        <v>5641</v>
      </c>
      <c r="N448" s="214">
        <v>5345</v>
      </c>
      <c r="O448" s="214">
        <v>4366</v>
      </c>
      <c r="P448" s="214">
        <v>3543</v>
      </c>
      <c r="Q448" s="725">
        <v>3344</v>
      </c>
      <c r="R448" s="214">
        <v>3119</v>
      </c>
      <c r="S448" s="214">
        <v>5369</v>
      </c>
      <c r="T448" s="214">
        <v>70486</v>
      </c>
      <c r="U448" s="910" t="s">
        <v>932</v>
      </c>
    </row>
    <row r="449" spans="1:21" ht="9" customHeight="1" x14ac:dyDescent="0.2">
      <c r="A449" s="235"/>
      <c r="B449" s="908"/>
      <c r="C449" s="237"/>
      <c r="D449" s="237"/>
      <c r="E449" s="237"/>
      <c r="F449" s="237"/>
      <c r="G449" s="237"/>
      <c r="H449" s="237"/>
      <c r="I449" s="237"/>
      <c r="J449" s="237"/>
      <c r="K449" s="237"/>
      <c r="L449" s="237"/>
      <c r="M449" s="237"/>
      <c r="N449" s="237"/>
      <c r="O449" s="237"/>
      <c r="P449" s="237"/>
      <c r="Q449" s="237"/>
      <c r="R449" s="237"/>
      <c r="S449" s="209"/>
      <c r="T449" s="220"/>
      <c r="U449" s="911"/>
    </row>
    <row r="450" spans="1:21" s="173" customFormat="1" ht="12.75" customHeight="1" x14ac:dyDescent="0.2">
      <c r="A450" s="1397" t="s">
        <v>430</v>
      </c>
      <c r="B450" s="1397"/>
      <c r="C450" s="668">
        <v>4396</v>
      </c>
      <c r="D450" s="668">
        <v>4742</v>
      </c>
      <c r="E450" s="668">
        <v>4922</v>
      </c>
      <c r="F450" s="668">
        <v>4992</v>
      </c>
      <c r="G450" s="668">
        <v>5191</v>
      </c>
      <c r="H450" s="668">
        <v>5276</v>
      </c>
      <c r="I450" s="668">
        <v>5448</v>
      </c>
      <c r="J450" s="668">
        <v>5693</v>
      </c>
      <c r="K450" s="668">
        <v>6194</v>
      </c>
      <c r="L450" s="668">
        <v>7682</v>
      </c>
      <c r="M450" s="668">
        <v>8008</v>
      </c>
      <c r="N450" s="668">
        <v>7595</v>
      </c>
      <c r="O450" s="668">
        <v>6259</v>
      </c>
      <c r="P450" s="668">
        <v>5262</v>
      </c>
      <c r="Q450" s="668">
        <v>5455</v>
      </c>
      <c r="R450" s="668">
        <v>4889</v>
      </c>
      <c r="S450" s="213">
        <v>8475</v>
      </c>
      <c r="T450" s="213">
        <v>100479</v>
      </c>
      <c r="U450" s="906" t="s">
        <v>431</v>
      </c>
    </row>
    <row r="451" spans="1:21" s="173" customFormat="1" ht="12.75" customHeight="1" x14ac:dyDescent="0.2">
      <c r="A451" s="1397" t="s">
        <v>933</v>
      </c>
      <c r="B451" s="1397"/>
      <c r="C451" s="668">
        <v>638</v>
      </c>
      <c r="D451" s="668">
        <v>659</v>
      </c>
      <c r="E451" s="668">
        <v>641</v>
      </c>
      <c r="F451" s="668">
        <v>664</v>
      </c>
      <c r="G451" s="668">
        <v>722</v>
      </c>
      <c r="H451" s="668">
        <v>697</v>
      </c>
      <c r="I451" s="668">
        <v>790</v>
      </c>
      <c r="J451" s="668">
        <v>760</v>
      </c>
      <c r="K451" s="668">
        <v>838</v>
      </c>
      <c r="L451" s="668">
        <v>909</v>
      </c>
      <c r="M451" s="668">
        <v>1053</v>
      </c>
      <c r="N451" s="668">
        <v>995</v>
      </c>
      <c r="O451" s="668">
        <v>838</v>
      </c>
      <c r="P451" s="668">
        <v>652</v>
      </c>
      <c r="Q451" s="668">
        <v>569</v>
      </c>
      <c r="R451" s="668">
        <v>496</v>
      </c>
      <c r="S451" s="213">
        <v>989</v>
      </c>
      <c r="T451" s="213">
        <v>12910</v>
      </c>
      <c r="U451" s="906" t="s">
        <v>934</v>
      </c>
    </row>
    <row r="452" spans="1:21" s="173" customFormat="1" ht="12.75" customHeight="1" x14ac:dyDescent="0.2">
      <c r="A452" s="1397" t="s">
        <v>797</v>
      </c>
      <c r="B452" s="1397"/>
      <c r="C452" s="668">
        <v>454</v>
      </c>
      <c r="D452" s="668">
        <v>469</v>
      </c>
      <c r="E452" s="668">
        <v>486</v>
      </c>
      <c r="F452" s="668">
        <v>558</v>
      </c>
      <c r="G452" s="668">
        <v>602</v>
      </c>
      <c r="H452" s="668">
        <v>561</v>
      </c>
      <c r="I452" s="668">
        <v>513</v>
      </c>
      <c r="J452" s="668">
        <v>548</v>
      </c>
      <c r="K452" s="668">
        <v>610</v>
      </c>
      <c r="L452" s="668">
        <v>715</v>
      </c>
      <c r="M452" s="668">
        <v>790</v>
      </c>
      <c r="N452" s="668">
        <v>709</v>
      </c>
      <c r="O452" s="668">
        <v>534</v>
      </c>
      <c r="P452" s="668">
        <v>433</v>
      </c>
      <c r="Q452" s="668">
        <v>443</v>
      </c>
      <c r="R452" s="668">
        <v>451</v>
      </c>
      <c r="S452" s="213">
        <v>676</v>
      </c>
      <c r="T452" s="213">
        <v>9552</v>
      </c>
      <c r="U452" s="906" t="s">
        <v>798</v>
      </c>
    </row>
    <row r="453" spans="1:21" s="654" customFormat="1" ht="12.75" customHeight="1" x14ac:dyDescent="0.2">
      <c r="A453" s="1396" t="s">
        <v>430</v>
      </c>
      <c r="B453" s="1396"/>
      <c r="C453" s="725">
        <v>5488</v>
      </c>
      <c r="D453" s="725">
        <v>5870</v>
      </c>
      <c r="E453" s="725">
        <v>6049</v>
      </c>
      <c r="F453" s="725">
        <v>6214</v>
      </c>
      <c r="G453" s="725">
        <v>6515</v>
      </c>
      <c r="H453" s="725">
        <v>6534</v>
      </c>
      <c r="I453" s="725">
        <v>6751</v>
      </c>
      <c r="J453" s="725">
        <v>7001</v>
      </c>
      <c r="K453" s="725">
        <v>7642</v>
      </c>
      <c r="L453" s="725">
        <v>9306</v>
      </c>
      <c r="M453" s="725">
        <v>9851</v>
      </c>
      <c r="N453" s="725">
        <v>9299</v>
      </c>
      <c r="O453" s="725">
        <v>7631</v>
      </c>
      <c r="P453" s="725">
        <v>6347</v>
      </c>
      <c r="Q453" s="725">
        <v>6467</v>
      </c>
      <c r="R453" s="725">
        <v>5836</v>
      </c>
      <c r="S453" s="214">
        <v>10140</v>
      </c>
      <c r="T453" s="214">
        <v>122941</v>
      </c>
      <c r="U453" s="907" t="s">
        <v>431</v>
      </c>
    </row>
    <row r="454" spans="1:21" ht="9" customHeight="1" x14ac:dyDescent="0.2">
      <c r="A454" s="235"/>
      <c r="B454" s="908"/>
      <c r="C454" s="237"/>
      <c r="D454" s="237"/>
      <c r="E454" s="237"/>
      <c r="F454" s="237"/>
      <c r="G454" s="237"/>
      <c r="H454" s="237"/>
      <c r="I454" s="237"/>
      <c r="J454" s="237"/>
      <c r="K454" s="237"/>
      <c r="L454" s="237"/>
      <c r="M454" s="237"/>
      <c r="N454" s="237"/>
      <c r="O454" s="237"/>
      <c r="P454" s="237"/>
      <c r="Q454" s="237"/>
      <c r="R454" s="237"/>
      <c r="S454" s="209"/>
      <c r="T454" s="220"/>
      <c r="U454" s="911"/>
    </row>
    <row r="455" spans="1:21" s="173" customFormat="1" ht="12.75" customHeight="1" x14ac:dyDescent="0.2">
      <c r="A455" s="1397" t="s">
        <v>436</v>
      </c>
      <c r="B455" s="1397"/>
      <c r="C455" s="668">
        <v>1494</v>
      </c>
      <c r="D455" s="668">
        <v>1546</v>
      </c>
      <c r="E455" s="668">
        <v>1494</v>
      </c>
      <c r="F455" s="668">
        <v>1472</v>
      </c>
      <c r="G455" s="668">
        <v>1575</v>
      </c>
      <c r="H455" s="668">
        <v>1544</v>
      </c>
      <c r="I455" s="668">
        <v>1594</v>
      </c>
      <c r="J455" s="668">
        <v>1674</v>
      </c>
      <c r="K455" s="668">
        <v>1747</v>
      </c>
      <c r="L455" s="668">
        <v>2008</v>
      </c>
      <c r="M455" s="668">
        <v>2182</v>
      </c>
      <c r="N455" s="668">
        <v>2059</v>
      </c>
      <c r="O455" s="668">
        <v>1583</v>
      </c>
      <c r="P455" s="668">
        <v>1261</v>
      </c>
      <c r="Q455" s="668">
        <v>1208</v>
      </c>
      <c r="R455" s="668">
        <v>1007</v>
      </c>
      <c r="S455" s="213">
        <v>1784</v>
      </c>
      <c r="T455" s="213">
        <v>27232</v>
      </c>
      <c r="U455" s="906" t="s">
        <v>437</v>
      </c>
    </row>
    <row r="456" spans="1:21" s="173" customFormat="1" ht="12.75" customHeight="1" x14ac:dyDescent="0.2">
      <c r="A456" s="1397" t="s">
        <v>900</v>
      </c>
      <c r="B456" s="1397"/>
      <c r="C456" s="668">
        <v>541</v>
      </c>
      <c r="D456" s="668">
        <v>536</v>
      </c>
      <c r="E456" s="668">
        <v>490</v>
      </c>
      <c r="F456" s="668">
        <v>509</v>
      </c>
      <c r="G456" s="668">
        <v>550</v>
      </c>
      <c r="H456" s="668">
        <v>562</v>
      </c>
      <c r="I456" s="668">
        <v>578</v>
      </c>
      <c r="J456" s="668">
        <v>611</v>
      </c>
      <c r="K456" s="668">
        <v>605</v>
      </c>
      <c r="L456" s="668">
        <v>708</v>
      </c>
      <c r="M456" s="668">
        <v>760</v>
      </c>
      <c r="N456" s="668">
        <v>692</v>
      </c>
      <c r="O456" s="668">
        <v>576</v>
      </c>
      <c r="P456" s="668">
        <v>525</v>
      </c>
      <c r="Q456" s="668">
        <v>452</v>
      </c>
      <c r="R456" s="668">
        <v>368</v>
      </c>
      <c r="S456" s="213">
        <v>601</v>
      </c>
      <c r="T456" s="213">
        <v>9664</v>
      </c>
      <c r="U456" s="906" t="s">
        <v>901</v>
      </c>
    </row>
    <row r="457" spans="1:21" s="654" customFormat="1" ht="12.75" customHeight="1" x14ac:dyDescent="0.2">
      <c r="A457" s="1396" t="s">
        <v>935</v>
      </c>
      <c r="B457" s="1396"/>
      <c r="C457" s="725">
        <v>2035</v>
      </c>
      <c r="D457" s="725">
        <v>2082</v>
      </c>
      <c r="E457" s="725">
        <v>1984</v>
      </c>
      <c r="F457" s="725">
        <v>1981</v>
      </c>
      <c r="G457" s="725">
        <v>2125</v>
      </c>
      <c r="H457" s="725">
        <v>2106</v>
      </c>
      <c r="I457" s="725">
        <v>2172</v>
      </c>
      <c r="J457" s="725">
        <v>2285</v>
      </c>
      <c r="K457" s="725">
        <v>2352</v>
      </c>
      <c r="L457" s="725">
        <v>2716</v>
      </c>
      <c r="M457" s="725">
        <v>2942</v>
      </c>
      <c r="N457" s="725">
        <v>2751</v>
      </c>
      <c r="O457" s="725">
        <v>2159</v>
      </c>
      <c r="P457" s="725">
        <v>1786</v>
      </c>
      <c r="Q457" s="725">
        <v>1660</v>
      </c>
      <c r="R457" s="725">
        <v>1375</v>
      </c>
      <c r="S457" s="214">
        <v>2385</v>
      </c>
      <c r="T457" s="214">
        <v>36896</v>
      </c>
      <c r="U457" s="907" t="s">
        <v>936</v>
      </c>
    </row>
    <row r="458" spans="1:21" ht="9" customHeight="1" x14ac:dyDescent="0.2">
      <c r="A458" s="235"/>
      <c r="B458" s="908"/>
      <c r="C458" s="237"/>
      <c r="D458" s="237"/>
      <c r="E458" s="237"/>
      <c r="F458" s="237"/>
      <c r="G458" s="237"/>
      <c r="H458" s="237"/>
      <c r="I458" s="237"/>
      <c r="J458" s="237"/>
      <c r="K458" s="237"/>
      <c r="L458" s="237"/>
      <c r="M458" s="237"/>
      <c r="N458" s="237"/>
      <c r="O458" s="237"/>
      <c r="P458" s="237"/>
      <c r="Q458" s="237"/>
      <c r="R458" s="237"/>
      <c r="S458" s="209"/>
      <c r="T458" s="220"/>
      <c r="U458" s="911"/>
    </row>
    <row r="459" spans="1:21" s="173" customFormat="1" ht="12.75" customHeight="1" x14ac:dyDescent="0.2">
      <c r="A459" s="1397" t="s">
        <v>440</v>
      </c>
      <c r="B459" s="1397"/>
      <c r="C459" s="668">
        <v>1156</v>
      </c>
      <c r="D459" s="668">
        <v>1172</v>
      </c>
      <c r="E459" s="668">
        <v>1171</v>
      </c>
      <c r="F459" s="668">
        <v>1320</v>
      </c>
      <c r="G459" s="668">
        <v>1365</v>
      </c>
      <c r="H459" s="668">
        <v>1236</v>
      </c>
      <c r="I459" s="668">
        <v>1228</v>
      </c>
      <c r="J459" s="668">
        <v>1401</v>
      </c>
      <c r="K459" s="668">
        <v>1530</v>
      </c>
      <c r="L459" s="668">
        <v>1726</v>
      </c>
      <c r="M459" s="668">
        <v>1836</v>
      </c>
      <c r="N459" s="668">
        <v>1701</v>
      </c>
      <c r="O459" s="668">
        <v>1383</v>
      </c>
      <c r="P459" s="668">
        <v>1082</v>
      </c>
      <c r="Q459" s="668">
        <v>973</v>
      </c>
      <c r="R459" s="668">
        <v>899</v>
      </c>
      <c r="S459" s="213">
        <v>1435</v>
      </c>
      <c r="T459" s="213">
        <v>22614</v>
      </c>
      <c r="U459" s="906" t="s">
        <v>441</v>
      </c>
    </row>
    <row r="460" spans="1:21" s="173" customFormat="1" ht="12.75" customHeight="1" x14ac:dyDescent="0.2">
      <c r="A460" s="1397" t="s">
        <v>448</v>
      </c>
      <c r="B460" s="1397"/>
      <c r="C460" s="668">
        <v>383</v>
      </c>
      <c r="D460" s="668">
        <v>325</v>
      </c>
      <c r="E460" s="668">
        <v>401</v>
      </c>
      <c r="F460" s="668">
        <v>401</v>
      </c>
      <c r="G460" s="668">
        <v>453</v>
      </c>
      <c r="H460" s="668">
        <v>359</v>
      </c>
      <c r="I460" s="668">
        <v>347</v>
      </c>
      <c r="J460" s="668">
        <v>417</v>
      </c>
      <c r="K460" s="668">
        <v>446</v>
      </c>
      <c r="L460" s="668">
        <v>507</v>
      </c>
      <c r="M460" s="668">
        <v>512</v>
      </c>
      <c r="N460" s="668">
        <v>498</v>
      </c>
      <c r="O460" s="668">
        <v>356</v>
      </c>
      <c r="P460" s="668">
        <v>283</v>
      </c>
      <c r="Q460" s="668">
        <v>277</v>
      </c>
      <c r="R460" s="668">
        <v>257</v>
      </c>
      <c r="S460" s="213">
        <v>457</v>
      </c>
      <c r="T460" s="213">
        <v>6679</v>
      </c>
      <c r="U460" s="906" t="s">
        <v>449</v>
      </c>
    </row>
    <row r="461" spans="1:21" s="173" customFormat="1" ht="12.75" customHeight="1" x14ac:dyDescent="0.2">
      <c r="A461" s="1397" t="s">
        <v>828</v>
      </c>
      <c r="B461" s="1397"/>
      <c r="C461" s="668">
        <v>240</v>
      </c>
      <c r="D461" s="668">
        <v>251</v>
      </c>
      <c r="E461" s="668">
        <v>256</v>
      </c>
      <c r="F461" s="668">
        <v>301</v>
      </c>
      <c r="G461" s="668">
        <v>277</v>
      </c>
      <c r="H461" s="668">
        <v>264</v>
      </c>
      <c r="I461" s="668">
        <v>274</v>
      </c>
      <c r="J461" s="668">
        <v>301</v>
      </c>
      <c r="K461" s="668">
        <v>330</v>
      </c>
      <c r="L461" s="668">
        <v>346</v>
      </c>
      <c r="M461" s="668">
        <v>424</v>
      </c>
      <c r="N461" s="668">
        <v>417</v>
      </c>
      <c r="O461" s="668">
        <v>325</v>
      </c>
      <c r="P461" s="668">
        <v>265</v>
      </c>
      <c r="Q461" s="668">
        <v>217</v>
      </c>
      <c r="R461" s="668">
        <v>197</v>
      </c>
      <c r="S461" s="213">
        <v>436</v>
      </c>
      <c r="T461" s="213">
        <v>5121</v>
      </c>
      <c r="U461" s="906" t="s">
        <v>829</v>
      </c>
    </row>
    <row r="462" spans="1:21" s="173" customFormat="1" ht="12.75" customHeight="1" x14ac:dyDescent="0.2">
      <c r="A462" s="1397" t="s">
        <v>426</v>
      </c>
      <c r="B462" s="1397"/>
      <c r="C462" s="668">
        <v>276</v>
      </c>
      <c r="D462" s="668">
        <v>304</v>
      </c>
      <c r="E462" s="668">
        <v>309</v>
      </c>
      <c r="F462" s="668">
        <v>312</v>
      </c>
      <c r="G462" s="668">
        <v>316</v>
      </c>
      <c r="H462" s="668">
        <v>299</v>
      </c>
      <c r="I462" s="668">
        <v>296</v>
      </c>
      <c r="J462" s="668">
        <v>289</v>
      </c>
      <c r="K462" s="668">
        <v>378</v>
      </c>
      <c r="L462" s="668">
        <v>460</v>
      </c>
      <c r="M462" s="668">
        <v>463</v>
      </c>
      <c r="N462" s="668">
        <v>428</v>
      </c>
      <c r="O462" s="668">
        <v>298</v>
      </c>
      <c r="P462" s="668">
        <v>252</v>
      </c>
      <c r="Q462" s="668">
        <v>251</v>
      </c>
      <c r="R462" s="668">
        <v>228</v>
      </c>
      <c r="S462" s="213">
        <v>398</v>
      </c>
      <c r="T462" s="213">
        <v>5557</v>
      </c>
      <c r="U462" s="906" t="s">
        <v>427</v>
      </c>
    </row>
    <row r="463" spans="1:21" s="654" customFormat="1" ht="12.75" customHeight="1" x14ac:dyDescent="0.2">
      <c r="A463" s="1396" t="s">
        <v>440</v>
      </c>
      <c r="B463" s="1396"/>
      <c r="C463" s="725">
        <v>2055</v>
      </c>
      <c r="D463" s="725">
        <v>2052</v>
      </c>
      <c r="E463" s="725">
        <v>2137</v>
      </c>
      <c r="F463" s="725">
        <v>2334</v>
      </c>
      <c r="G463" s="725">
        <v>2411</v>
      </c>
      <c r="H463" s="725">
        <v>2158</v>
      </c>
      <c r="I463" s="725">
        <v>2145</v>
      </c>
      <c r="J463" s="725">
        <v>2408</v>
      </c>
      <c r="K463" s="725">
        <v>2684</v>
      </c>
      <c r="L463" s="725">
        <v>3039</v>
      </c>
      <c r="M463" s="725">
        <v>3235</v>
      </c>
      <c r="N463" s="725">
        <v>3044</v>
      </c>
      <c r="O463" s="725">
        <v>2362</v>
      </c>
      <c r="P463" s="725">
        <v>1882</v>
      </c>
      <c r="Q463" s="725">
        <v>1718</v>
      </c>
      <c r="R463" s="725">
        <v>1581</v>
      </c>
      <c r="S463" s="214">
        <v>2726</v>
      </c>
      <c r="T463" s="214">
        <v>39971</v>
      </c>
      <c r="U463" s="907" t="s">
        <v>441</v>
      </c>
    </row>
    <row r="464" spans="1:21" s="173" customFormat="1" ht="9" customHeight="1" x14ac:dyDescent="0.2">
      <c r="A464" s="235"/>
      <c r="B464" s="905"/>
      <c r="C464" s="220"/>
      <c r="D464" s="220"/>
      <c r="E464" s="220"/>
      <c r="F464" s="220"/>
      <c r="G464" s="220"/>
      <c r="H464" s="220"/>
      <c r="I464" s="220"/>
      <c r="J464" s="220"/>
      <c r="K464" s="220"/>
      <c r="L464" s="220"/>
      <c r="M464" s="220"/>
      <c r="N464" s="220"/>
      <c r="O464" s="220"/>
      <c r="P464" s="220"/>
      <c r="Q464" s="220"/>
      <c r="R464" s="672"/>
      <c r="S464" s="220"/>
      <c r="T464" s="220"/>
      <c r="U464" s="906"/>
    </row>
    <row r="465" spans="1:21" s="460" customFormat="1" ht="18" customHeight="1" x14ac:dyDescent="0.2">
      <c r="A465" s="1399" t="s">
        <v>908</v>
      </c>
      <c r="B465" s="1399"/>
      <c r="C465" s="295">
        <v>13058</v>
      </c>
      <c r="D465" s="295">
        <v>13577</v>
      </c>
      <c r="E465" s="295">
        <v>13637</v>
      </c>
      <c r="F465" s="295">
        <v>13970</v>
      </c>
      <c r="G465" s="295">
        <v>14885</v>
      </c>
      <c r="H465" s="295">
        <v>14709</v>
      </c>
      <c r="I465" s="295">
        <v>15018</v>
      </c>
      <c r="J465" s="295">
        <v>16124</v>
      </c>
      <c r="K465" s="295">
        <v>17159</v>
      </c>
      <c r="L465" s="295">
        <v>20253</v>
      </c>
      <c r="M465" s="295">
        <v>21669</v>
      </c>
      <c r="N465" s="295">
        <v>20439</v>
      </c>
      <c r="O465" s="295">
        <v>16518</v>
      </c>
      <c r="P465" s="295">
        <v>13558</v>
      </c>
      <c r="Q465" s="295">
        <v>13189</v>
      </c>
      <c r="R465" s="295">
        <v>11911</v>
      </c>
      <c r="S465" s="295">
        <v>20620</v>
      </c>
      <c r="T465" s="295">
        <v>270294</v>
      </c>
      <c r="U465" s="912" t="s">
        <v>909</v>
      </c>
    </row>
    <row r="466" spans="1:21" s="916" customFormat="1" ht="12.75" customHeight="1" x14ac:dyDescent="0.2">
      <c r="A466" s="914"/>
      <c r="B466" s="914"/>
      <c r="C466" s="479"/>
      <c r="D466" s="479"/>
      <c r="E466" s="479"/>
      <c r="F466" s="479"/>
      <c r="G466" s="479"/>
      <c r="H466" s="479"/>
      <c r="I466" s="479"/>
      <c r="J466" s="479"/>
      <c r="K466" s="479"/>
      <c r="L466" s="479"/>
      <c r="M466" s="479"/>
      <c r="N466" s="479"/>
      <c r="O466" s="479"/>
      <c r="P466" s="479"/>
      <c r="Q466" s="479"/>
      <c r="R466" s="479"/>
      <c r="S466" s="479"/>
      <c r="T466" s="479"/>
      <c r="U466" s="915"/>
    </row>
    <row r="467" spans="1:21" ht="12.75" customHeight="1" x14ac:dyDescent="0.2">
      <c r="A467" s="235"/>
      <c r="B467" s="1426" t="s">
        <v>1214</v>
      </c>
      <c r="C467" s="1426"/>
      <c r="D467" s="1426"/>
      <c r="E467" s="1426"/>
      <c r="F467" s="1426"/>
      <c r="G467" s="1426"/>
      <c r="H467" s="1426"/>
      <c r="I467" s="1426"/>
      <c r="J467" s="1426"/>
      <c r="K467" s="1426"/>
      <c r="L467" s="1426"/>
      <c r="M467" s="1426"/>
      <c r="N467" s="1426"/>
      <c r="O467" s="1426"/>
      <c r="P467" s="1426"/>
      <c r="Q467" s="1426"/>
      <c r="R467" s="1426"/>
      <c r="S467" s="1426"/>
      <c r="T467" s="1426"/>
      <c r="U467" s="902"/>
    </row>
    <row r="468" spans="1:21" ht="12.75" customHeight="1" x14ac:dyDescent="0.2">
      <c r="A468" s="1403" t="s">
        <v>1322</v>
      </c>
      <c r="B468" s="1403"/>
      <c r="C468" s="669"/>
      <c r="D468" s="669"/>
      <c r="E468" s="669"/>
      <c r="F468" s="669"/>
      <c r="G468" s="669"/>
      <c r="H468" s="669"/>
      <c r="I468" s="669"/>
      <c r="J468" s="669"/>
      <c r="K468" s="669"/>
      <c r="L468" s="669"/>
      <c r="M468" s="669"/>
      <c r="N468" s="669"/>
      <c r="O468" s="669"/>
      <c r="P468" s="669"/>
      <c r="Q468" s="669"/>
      <c r="R468" s="669"/>
      <c r="S468" s="669"/>
      <c r="T468" s="669"/>
      <c r="U468" s="903" t="s">
        <v>1323</v>
      </c>
    </row>
    <row r="469" spans="1:21" ht="12.75" customHeight="1" x14ac:dyDescent="0.2">
      <c r="A469" s="1403" t="s">
        <v>1324</v>
      </c>
      <c r="B469" s="1403"/>
      <c r="C469" s="673"/>
      <c r="D469" s="669"/>
      <c r="E469" s="669"/>
      <c r="F469" s="669"/>
      <c r="G469" s="669"/>
      <c r="H469" s="669"/>
      <c r="I469" s="669"/>
      <c r="J469" s="669"/>
      <c r="K469" s="669"/>
      <c r="L469" s="669"/>
      <c r="M469" s="669"/>
      <c r="N469" s="669"/>
      <c r="O469" s="669"/>
      <c r="P469" s="669"/>
      <c r="Q469" s="669"/>
      <c r="R469" s="669"/>
      <c r="S469" s="669"/>
      <c r="T469" s="669"/>
      <c r="U469" s="903" t="s">
        <v>1325</v>
      </c>
    </row>
    <row r="470" spans="1:21" s="173" customFormat="1" ht="12.75" customHeight="1" x14ac:dyDescent="0.2">
      <c r="A470" s="1398" t="s">
        <v>912</v>
      </c>
      <c r="B470" s="1398"/>
      <c r="C470" s="995">
        <v>1994</v>
      </c>
      <c r="D470" s="668">
        <v>1982</v>
      </c>
      <c r="E470" s="668">
        <v>1844</v>
      </c>
      <c r="F470" s="668">
        <v>1832</v>
      </c>
      <c r="G470" s="668">
        <v>2259</v>
      </c>
      <c r="H470" s="668">
        <v>2268</v>
      </c>
      <c r="I470" s="668">
        <v>2162</v>
      </c>
      <c r="J470" s="668">
        <v>2393</v>
      </c>
      <c r="K470" s="668">
        <v>2212</v>
      </c>
      <c r="L470" s="668">
        <v>2582</v>
      </c>
      <c r="M470" s="668">
        <v>2893</v>
      </c>
      <c r="N470" s="668">
        <v>2865</v>
      </c>
      <c r="O470" s="668">
        <v>2325</v>
      </c>
      <c r="P470" s="668">
        <v>1823</v>
      </c>
      <c r="Q470" s="668">
        <v>1484</v>
      </c>
      <c r="R470" s="668">
        <v>1272</v>
      </c>
      <c r="S470" s="668">
        <v>2156</v>
      </c>
      <c r="T470" s="213">
        <v>36346</v>
      </c>
      <c r="U470" s="904" t="s">
        <v>913</v>
      </c>
    </row>
    <row r="471" spans="1:21" s="173" customFormat="1" ht="12.75" customHeight="1" x14ac:dyDescent="0.2">
      <c r="A471" s="1398" t="s">
        <v>914</v>
      </c>
      <c r="B471" s="1398"/>
      <c r="C471" s="668">
        <v>5308</v>
      </c>
      <c r="D471" s="668">
        <v>5420</v>
      </c>
      <c r="E471" s="668">
        <v>5499</v>
      </c>
      <c r="F471" s="668">
        <v>5622</v>
      </c>
      <c r="G471" s="668">
        <v>5854</v>
      </c>
      <c r="H471" s="668">
        <v>5828</v>
      </c>
      <c r="I471" s="668">
        <v>6086</v>
      </c>
      <c r="J471" s="668">
        <v>6438</v>
      </c>
      <c r="K471" s="668">
        <v>6754</v>
      </c>
      <c r="L471" s="668">
        <v>7956</v>
      </c>
      <c r="M471" s="668">
        <v>8687</v>
      </c>
      <c r="N471" s="668">
        <v>8170</v>
      </c>
      <c r="O471" s="668">
        <v>6501</v>
      </c>
      <c r="P471" s="668">
        <v>5158</v>
      </c>
      <c r="Q471" s="668">
        <v>4898</v>
      </c>
      <c r="R471" s="668">
        <v>4501</v>
      </c>
      <c r="S471" s="668">
        <v>6751</v>
      </c>
      <c r="T471" s="213">
        <v>105431</v>
      </c>
      <c r="U471" s="904" t="s">
        <v>915</v>
      </c>
    </row>
    <row r="472" spans="1:21" s="173" customFormat="1" ht="12.75" customHeight="1" x14ac:dyDescent="0.2">
      <c r="A472" s="1398" t="s">
        <v>916</v>
      </c>
      <c r="B472" s="1398"/>
      <c r="C472" s="668">
        <v>3816</v>
      </c>
      <c r="D472" s="668">
        <v>4102</v>
      </c>
      <c r="E472" s="668">
        <v>4029</v>
      </c>
      <c r="F472" s="668">
        <v>4045</v>
      </c>
      <c r="G472" s="668">
        <v>4189</v>
      </c>
      <c r="H472" s="668">
        <v>4233</v>
      </c>
      <c r="I472" s="668">
        <v>4544</v>
      </c>
      <c r="J472" s="668">
        <v>4672</v>
      </c>
      <c r="K472" s="668">
        <v>4909</v>
      </c>
      <c r="L472" s="668">
        <v>5741</v>
      </c>
      <c r="M472" s="668">
        <v>6257</v>
      </c>
      <c r="N472" s="668">
        <v>6021</v>
      </c>
      <c r="O472" s="668">
        <v>4973</v>
      </c>
      <c r="P472" s="668">
        <v>3865</v>
      </c>
      <c r="Q472" s="668">
        <v>3413</v>
      </c>
      <c r="R472" s="668">
        <v>2975</v>
      </c>
      <c r="S472" s="668">
        <v>4516</v>
      </c>
      <c r="T472" s="213">
        <v>76300</v>
      </c>
      <c r="U472" s="904" t="s">
        <v>917</v>
      </c>
    </row>
    <row r="473" spans="1:21" s="173" customFormat="1" ht="12.75" customHeight="1" x14ac:dyDescent="0.2">
      <c r="A473" s="1398" t="s">
        <v>430</v>
      </c>
      <c r="B473" s="1398"/>
      <c r="C473" s="668">
        <v>4591</v>
      </c>
      <c r="D473" s="668">
        <v>5070</v>
      </c>
      <c r="E473" s="668">
        <v>5342</v>
      </c>
      <c r="F473" s="668">
        <v>5507</v>
      </c>
      <c r="G473" s="668">
        <v>5603</v>
      </c>
      <c r="H473" s="668">
        <v>5816</v>
      </c>
      <c r="I473" s="668">
        <v>6075</v>
      </c>
      <c r="J473" s="668">
        <v>6193</v>
      </c>
      <c r="K473" s="668">
        <v>6645</v>
      </c>
      <c r="L473" s="668">
        <v>8159</v>
      </c>
      <c r="M473" s="668">
        <v>8628</v>
      </c>
      <c r="N473" s="668">
        <v>8206</v>
      </c>
      <c r="O473" s="668">
        <v>6620</v>
      </c>
      <c r="P473" s="668">
        <v>5534</v>
      </c>
      <c r="Q473" s="668">
        <v>5915</v>
      </c>
      <c r="R473" s="668">
        <v>5299</v>
      </c>
      <c r="S473" s="668">
        <v>8766</v>
      </c>
      <c r="T473" s="213">
        <v>107969</v>
      </c>
      <c r="U473" s="904" t="s">
        <v>431</v>
      </c>
    </row>
    <row r="474" spans="1:21" s="173" customFormat="1" ht="12.75" customHeight="1" x14ac:dyDescent="0.2">
      <c r="A474" s="1398" t="s">
        <v>918</v>
      </c>
      <c r="B474" s="1398"/>
      <c r="C474" s="668">
        <v>2618</v>
      </c>
      <c r="D474" s="668">
        <v>2660</v>
      </c>
      <c r="E474" s="668">
        <v>2846</v>
      </c>
      <c r="F474" s="668">
        <v>2952</v>
      </c>
      <c r="G474" s="668">
        <v>3190</v>
      </c>
      <c r="H474" s="668">
        <v>3072</v>
      </c>
      <c r="I474" s="668">
        <v>2907</v>
      </c>
      <c r="J474" s="668">
        <v>2958</v>
      </c>
      <c r="K474" s="668">
        <v>3181</v>
      </c>
      <c r="L474" s="668">
        <v>3816</v>
      </c>
      <c r="M474" s="668">
        <v>4154</v>
      </c>
      <c r="N474" s="668">
        <v>3786</v>
      </c>
      <c r="O474" s="668">
        <v>2936</v>
      </c>
      <c r="P474" s="668">
        <v>2372</v>
      </c>
      <c r="Q474" s="668">
        <v>2121</v>
      </c>
      <c r="R474" s="668">
        <v>2010</v>
      </c>
      <c r="S474" s="668">
        <v>2878</v>
      </c>
      <c r="T474" s="213">
        <v>50457</v>
      </c>
      <c r="U474" s="904" t="s">
        <v>919</v>
      </c>
    </row>
    <row r="475" spans="1:21" s="173" customFormat="1" ht="12.75" customHeight="1" x14ac:dyDescent="0.2">
      <c r="A475" s="1398" t="s">
        <v>920</v>
      </c>
      <c r="B475" s="1398"/>
      <c r="C475" s="668">
        <v>3036</v>
      </c>
      <c r="D475" s="668">
        <v>3135</v>
      </c>
      <c r="E475" s="668">
        <v>3113</v>
      </c>
      <c r="F475" s="668">
        <v>3143</v>
      </c>
      <c r="G475" s="668">
        <v>3326</v>
      </c>
      <c r="H475" s="668">
        <v>3144</v>
      </c>
      <c r="I475" s="668">
        <v>3241</v>
      </c>
      <c r="J475" s="668">
        <v>3421</v>
      </c>
      <c r="K475" s="668">
        <v>3517</v>
      </c>
      <c r="L475" s="668">
        <v>4062</v>
      </c>
      <c r="M475" s="668">
        <v>4516</v>
      </c>
      <c r="N475" s="668">
        <v>4100</v>
      </c>
      <c r="O475" s="668">
        <v>3108</v>
      </c>
      <c r="P475" s="668">
        <v>2462</v>
      </c>
      <c r="Q475" s="668">
        <v>2287</v>
      </c>
      <c r="R475" s="668">
        <v>1942</v>
      </c>
      <c r="S475" s="668">
        <v>2919</v>
      </c>
      <c r="T475" s="213">
        <v>54472</v>
      </c>
      <c r="U475" s="904" t="s">
        <v>921</v>
      </c>
    </row>
    <row r="476" spans="1:21" s="173" customFormat="1" ht="12.75" customHeight="1" x14ac:dyDescent="0.2">
      <c r="A476" s="1398" t="s">
        <v>922</v>
      </c>
      <c r="B476" s="1398"/>
      <c r="C476" s="668">
        <v>1129</v>
      </c>
      <c r="D476" s="668">
        <v>1107</v>
      </c>
      <c r="E476" s="668">
        <v>1100</v>
      </c>
      <c r="F476" s="668">
        <v>1089</v>
      </c>
      <c r="G476" s="668">
        <v>1207</v>
      </c>
      <c r="H476" s="668">
        <v>1271</v>
      </c>
      <c r="I476" s="668">
        <v>1340</v>
      </c>
      <c r="J476" s="668">
        <v>1409</v>
      </c>
      <c r="K476" s="668">
        <v>1339</v>
      </c>
      <c r="L476" s="668">
        <v>1542</v>
      </c>
      <c r="M476" s="668">
        <v>1612</v>
      </c>
      <c r="N476" s="668">
        <v>1505</v>
      </c>
      <c r="O476" s="668">
        <v>1264</v>
      </c>
      <c r="P476" s="668">
        <v>1059</v>
      </c>
      <c r="Q476" s="668">
        <v>914</v>
      </c>
      <c r="R476" s="668">
        <v>752</v>
      </c>
      <c r="S476" s="668">
        <v>1058</v>
      </c>
      <c r="T476" s="213">
        <v>20697</v>
      </c>
      <c r="U476" s="904" t="s">
        <v>923</v>
      </c>
    </row>
    <row r="477" spans="1:21" s="173" customFormat="1" ht="12.75" customHeight="1" x14ac:dyDescent="0.2">
      <c r="A477" s="1398" t="s">
        <v>924</v>
      </c>
      <c r="B477" s="1398"/>
      <c r="C477" s="668">
        <v>4324</v>
      </c>
      <c r="D477" s="668">
        <v>4462</v>
      </c>
      <c r="E477" s="668">
        <v>4627</v>
      </c>
      <c r="F477" s="668">
        <v>4916</v>
      </c>
      <c r="G477" s="668">
        <v>5236</v>
      </c>
      <c r="H477" s="668">
        <v>4789</v>
      </c>
      <c r="I477" s="668">
        <v>4606</v>
      </c>
      <c r="J477" s="668">
        <v>5036</v>
      </c>
      <c r="K477" s="668">
        <v>5566</v>
      </c>
      <c r="L477" s="668">
        <v>6467</v>
      </c>
      <c r="M477" s="668">
        <v>6861</v>
      </c>
      <c r="N477" s="668">
        <v>6543</v>
      </c>
      <c r="O477" s="668">
        <v>5044</v>
      </c>
      <c r="P477" s="668">
        <v>3883</v>
      </c>
      <c r="Q477" s="668">
        <v>3576</v>
      </c>
      <c r="R477" s="668">
        <v>3058</v>
      </c>
      <c r="S477" s="668">
        <v>4688</v>
      </c>
      <c r="T477" s="213">
        <v>83682</v>
      </c>
      <c r="U477" s="904" t="s">
        <v>925</v>
      </c>
    </row>
    <row r="478" spans="1:21" s="173" customFormat="1" ht="12.75" customHeight="1" x14ac:dyDescent="0.2">
      <c r="A478" s="235"/>
      <c r="B478" s="905"/>
      <c r="C478" s="220"/>
      <c r="D478" s="220"/>
      <c r="E478" s="220"/>
      <c r="F478" s="220"/>
      <c r="G478" s="220"/>
      <c r="H478" s="220"/>
      <c r="I478" s="220"/>
      <c r="J478" s="220"/>
      <c r="K478" s="220"/>
      <c r="L478" s="220"/>
      <c r="M478" s="220"/>
      <c r="N478" s="220"/>
      <c r="O478" s="220"/>
      <c r="P478" s="220"/>
      <c r="Q478" s="220"/>
      <c r="R478" s="220"/>
      <c r="S478" s="220"/>
      <c r="T478" s="220"/>
      <c r="U478" s="906"/>
    </row>
    <row r="479" spans="1:21" s="173" customFormat="1" ht="12.75" customHeight="1" x14ac:dyDescent="0.2">
      <c r="A479" s="1396" t="s">
        <v>1001</v>
      </c>
      <c r="B479" s="1396"/>
      <c r="C479" s="214">
        <v>1064</v>
      </c>
      <c r="D479" s="214">
        <v>1072</v>
      </c>
      <c r="E479" s="214">
        <v>1130</v>
      </c>
      <c r="F479" s="214">
        <v>1197</v>
      </c>
      <c r="G479" s="214">
        <v>1330</v>
      </c>
      <c r="H479" s="214">
        <v>1253</v>
      </c>
      <c r="I479" s="214">
        <v>1123</v>
      </c>
      <c r="J479" s="214">
        <v>1114</v>
      </c>
      <c r="K479" s="214">
        <v>1264</v>
      </c>
      <c r="L479" s="214">
        <v>1572</v>
      </c>
      <c r="M479" s="214">
        <v>1744</v>
      </c>
      <c r="N479" s="214">
        <v>1588</v>
      </c>
      <c r="O479" s="214">
        <v>1175</v>
      </c>
      <c r="P479" s="214">
        <v>911</v>
      </c>
      <c r="Q479" s="214">
        <v>867</v>
      </c>
      <c r="R479" s="725">
        <v>860</v>
      </c>
      <c r="S479" s="214">
        <v>1286</v>
      </c>
      <c r="T479" s="214">
        <v>20550</v>
      </c>
      <c r="U479" s="907" t="s">
        <v>1002</v>
      </c>
    </row>
    <row r="480" spans="1:21" ht="12.75" customHeight="1" x14ac:dyDescent="0.2">
      <c r="A480" s="235"/>
      <c r="B480" s="908"/>
      <c r="C480" s="669"/>
      <c r="D480" s="669"/>
      <c r="E480" s="669"/>
      <c r="F480" s="669"/>
      <c r="G480" s="669"/>
      <c r="H480" s="669"/>
      <c r="I480" s="669"/>
      <c r="J480" s="669"/>
      <c r="K480" s="669"/>
      <c r="L480" s="669"/>
      <c r="M480" s="669"/>
      <c r="N480" s="669"/>
      <c r="O480" s="669"/>
      <c r="P480" s="669"/>
      <c r="Q480" s="669"/>
      <c r="R480" s="669"/>
      <c r="S480" s="669"/>
      <c r="T480" s="669"/>
      <c r="U480" s="909"/>
    </row>
    <row r="481" spans="1:21" ht="12.75" customHeight="1" x14ac:dyDescent="0.2">
      <c r="A481" s="235"/>
      <c r="B481" s="908"/>
      <c r="C481" s="669"/>
      <c r="D481" s="669"/>
      <c r="E481" s="669"/>
      <c r="F481" s="669"/>
      <c r="G481" s="669"/>
      <c r="H481" s="669"/>
      <c r="I481" s="669"/>
      <c r="J481" s="669"/>
      <c r="K481" s="669"/>
      <c r="L481" s="669"/>
      <c r="M481" s="669"/>
      <c r="N481" s="669"/>
      <c r="O481" s="669"/>
      <c r="P481" s="669"/>
      <c r="Q481" s="669"/>
      <c r="R481" s="669"/>
      <c r="S481" s="669"/>
      <c r="T481" s="669"/>
      <c r="U481" s="909"/>
    </row>
    <row r="482" spans="1:21" ht="21" customHeight="1" x14ac:dyDescent="0.2">
      <c r="A482" s="1403" t="s">
        <v>926</v>
      </c>
      <c r="B482" s="1403"/>
      <c r="C482" s="670"/>
      <c r="D482" s="669"/>
      <c r="E482" s="669"/>
      <c r="F482" s="669"/>
      <c r="G482" s="669"/>
      <c r="H482" s="669"/>
      <c r="I482" s="669"/>
      <c r="J482" s="669"/>
      <c r="K482" s="669"/>
      <c r="L482" s="294"/>
      <c r="M482" s="294"/>
      <c r="N482" s="294"/>
      <c r="O482" s="294"/>
      <c r="P482" s="294"/>
      <c r="Q482" s="294"/>
      <c r="R482" s="294"/>
      <c r="S482" s="294"/>
      <c r="T482" s="669"/>
      <c r="U482" s="903" t="s">
        <v>927</v>
      </c>
    </row>
    <row r="483" spans="1:21" ht="21" customHeight="1" x14ac:dyDescent="0.2">
      <c r="A483" s="1403" t="s">
        <v>928</v>
      </c>
      <c r="B483" s="1403"/>
      <c r="C483" s="670"/>
      <c r="D483" s="669"/>
      <c r="E483" s="669"/>
      <c r="F483" s="669"/>
      <c r="G483" s="669"/>
      <c r="H483" s="669"/>
      <c r="I483" s="669"/>
      <c r="J483" s="669"/>
      <c r="K483" s="669"/>
      <c r="L483" s="669"/>
      <c r="M483" s="669"/>
      <c r="N483" s="669"/>
      <c r="O483" s="669"/>
      <c r="P483" s="669"/>
      <c r="Q483" s="669"/>
      <c r="R483" s="669"/>
      <c r="S483" s="669"/>
      <c r="T483" s="669"/>
      <c r="U483" s="903" t="s">
        <v>929</v>
      </c>
    </row>
    <row r="484" spans="1:21" s="173" customFormat="1" ht="12" customHeight="1" x14ac:dyDescent="0.2">
      <c r="A484" s="1397" t="s">
        <v>764</v>
      </c>
      <c r="B484" s="1397"/>
      <c r="C484" s="668">
        <v>908</v>
      </c>
      <c r="D484" s="668">
        <v>899</v>
      </c>
      <c r="E484" s="668">
        <v>823</v>
      </c>
      <c r="F484" s="668">
        <v>826</v>
      </c>
      <c r="G484" s="668">
        <v>1014</v>
      </c>
      <c r="H484" s="668">
        <v>1028</v>
      </c>
      <c r="I484" s="668">
        <v>974</v>
      </c>
      <c r="J484" s="668">
        <v>1065</v>
      </c>
      <c r="K484" s="668">
        <v>999</v>
      </c>
      <c r="L484" s="668">
        <v>1161</v>
      </c>
      <c r="M484" s="668">
        <v>1311</v>
      </c>
      <c r="N484" s="668">
        <v>1269</v>
      </c>
      <c r="O484" s="668">
        <v>1035</v>
      </c>
      <c r="P484" s="668">
        <v>833</v>
      </c>
      <c r="Q484" s="668">
        <v>671</v>
      </c>
      <c r="R484" s="668">
        <v>564</v>
      </c>
      <c r="S484" s="213">
        <v>895</v>
      </c>
      <c r="T484" s="213">
        <v>16275</v>
      </c>
      <c r="U484" s="906" t="s">
        <v>930</v>
      </c>
    </row>
    <row r="485" spans="1:21" s="173" customFormat="1" ht="12" customHeight="1" x14ac:dyDescent="0.2">
      <c r="A485" s="1397" t="s">
        <v>856</v>
      </c>
      <c r="B485" s="1397"/>
      <c r="C485" s="668">
        <v>889</v>
      </c>
      <c r="D485" s="668">
        <v>907</v>
      </c>
      <c r="E485" s="668">
        <v>855</v>
      </c>
      <c r="F485" s="668">
        <v>843</v>
      </c>
      <c r="G485" s="668">
        <v>1026</v>
      </c>
      <c r="H485" s="668">
        <v>1041</v>
      </c>
      <c r="I485" s="668">
        <v>988</v>
      </c>
      <c r="J485" s="668">
        <v>1115</v>
      </c>
      <c r="K485" s="668">
        <v>998</v>
      </c>
      <c r="L485" s="668">
        <v>1165</v>
      </c>
      <c r="M485" s="668">
        <v>1299</v>
      </c>
      <c r="N485" s="668">
        <v>1329</v>
      </c>
      <c r="O485" s="668">
        <v>1040</v>
      </c>
      <c r="P485" s="668">
        <v>774</v>
      </c>
      <c r="Q485" s="668">
        <v>643</v>
      </c>
      <c r="R485" s="668">
        <v>592</v>
      </c>
      <c r="S485" s="213">
        <v>997</v>
      </c>
      <c r="T485" s="213">
        <v>16501</v>
      </c>
      <c r="U485" s="906" t="s">
        <v>857</v>
      </c>
    </row>
    <row r="486" spans="1:21" s="173" customFormat="1" ht="12" customHeight="1" x14ac:dyDescent="0.2">
      <c r="A486" s="1397" t="s">
        <v>786</v>
      </c>
      <c r="B486" s="1397"/>
      <c r="C486" s="668">
        <v>509</v>
      </c>
      <c r="D486" s="668">
        <v>487</v>
      </c>
      <c r="E486" s="668">
        <v>470</v>
      </c>
      <c r="F486" s="668">
        <v>471</v>
      </c>
      <c r="G486" s="668">
        <v>521</v>
      </c>
      <c r="H486" s="668">
        <v>573</v>
      </c>
      <c r="I486" s="668">
        <v>590</v>
      </c>
      <c r="J486" s="668">
        <v>610</v>
      </c>
      <c r="K486" s="668">
        <v>629</v>
      </c>
      <c r="L486" s="668">
        <v>739</v>
      </c>
      <c r="M486" s="668">
        <v>759</v>
      </c>
      <c r="N486" s="668">
        <v>709</v>
      </c>
      <c r="O486" s="668">
        <v>645</v>
      </c>
      <c r="P486" s="668">
        <v>526</v>
      </c>
      <c r="Q486" s="668">
        <v>391</v>
      </c>
      <c r="R486" s="668">
        <v>342</v>
      </c>
      <c r="S486" s="213">
        <v>563</v>
      </c>
      <c r="T486" s="213">
        <v>9534</v>
      </c>
      <c r="U486" s="906" t="s">
        <v>787</v>
      </c>
    </row>
    <row r="487" spans="1:21" s="173" customFormat="1" ht="12" customHeight="1" x14ac:dyDescent="0.2">
      <c r="A487" s="1397" t="s">
        <v>776</v>
      </c>
      <c r="B487" s="1397"/>
      <c r="C487" s="668">
        <v>3214</v>
      </c>
      <c r="D487" s="668">
        <v>3388</v>
      </c>
      <c r="E487" s="668">
        <v>3553</v>
      </c>
      <c r="F487" s="668">
        <v>3523</v>
      </c>
      <c r="G487" s="668">
        <v>3678</v>
      </c>
      <c r="H487" s="668">
        <v>3673</v>
      </c>
      <c r="I487" s="668">
        <v>3814</v>
      </c>
      <c r="J487" s="668">
        <v>4071</v>
      </c>
      <c r="K487" s="668">
        <v>4358</v>
      </c>
      <c r="L487" s="668">
        <v>5195</v>
      </c>
      <c r="M487" s="668">
        <v>5704</v>
      </c>
      <c r="N487" s="668">
        <v>5344</v>
      </c>
      <c r="O487" s="668">
        <v>4147</v>
      </c>
      <c r="P487" s="668">
        <v>3360</v>
      </c>
      <c r="Q487" s="668">
        <v>3406</v>
      </c>
      <c r="R487" s="668">
        <v>3107</v>
      </c>
      <c r="S487" s="213">
        <v>4619</v>
      </c>
      <c r="T487" s="213">
        <v>68154</v>
      </c>
      <c r="U487" s="906" t="s">
        <v>777</v>
      </c>
    </row>
    <row r="488" spans="1:21" s="173" customFormat="1" ht="12" customHeight="1" x14ac:dyDescent="0.2">
      <c r="A488" s="1397" t="s">
        <v>755</v>
      </c>
      <c r="B488" s="1397"/>
      <c r="C488" s="668">
        <v>1155</v>
      </c>
      <c r="D488" s="668">
        <v>1076</v>
      </c>
      <c r="E488" s="668">
        <v>1024</v>
      </c>
      <c r="F488" s="668">
        <v>1142</v>
      </c>
      <c r="G488" s="668">
        <v>1194</v>
      </c>
      <c r="H488" s="668">
        <v>1171</v>
      </c>
      <c r="I488" s="668">
        <v>1218</v>
      </c>
      <c r="J488" s="668">
        <v>1259</v>
      </c>
      <c r="K488" s="668">
        <v>1273</v>
      </c>
      <c r="L488" s="668">
        <v>1490</v>
      </c>
      <c r="M488" s="668">
        <v>1648</v>
      </c>
      <c r="N488" s="668">
        <v>1588</v>
      </c>
      <c r="O488" s="668">
        <v>1292</v>
      </c>
      <c r="P488" s="668">
        <v>977</v>
      </c>
      <c r="Q488" s="668">
        <v>851</v>
      </c>
      <c r="R488" s="668">
        <v>800</v>
      </c>
      <c r="S488" s="213">
        <v>1236</v>
      </c>
      <c r="T488" s="213">
        <v>20394</v>
      </c>
      <c r="U488" s="906" t="s">
        <v>755</v>
      </c>
    </row>
    <row r="489" spans="1:21" s="173" customFormat="1" ht="12" customHeight="1" x14ac:dyDescent="0.2">
      <c r="A489" s="1397" t="s">
        <v>838</v>
      </c>
      <c r="B489" s="1397"/>
      <c r="C489" s="668">
        <v>529</v>
      </c>
      <c r="D489" s="668">
        <v>519</v>
      </c>
      <c r="E489" s="668">
        <v>527</v>
      </c>
      <c r="F489" s="668">
        <v>539</v>
      </c>
      <c r="G489" s="668">
        <v>566</v>
      </c>
      <c r="H489" s="668">
        <v>510</v>
      </c>
      <c r="I489" s="668">
        <v>547</v>
      </c>
      <c r="J489" s="668">
        <v>593</v>
      </c>
      <c r="K489" s="668">
        <v>577</v>
      </c>
      <c r="L489" s="668">
        <v>623</v>
      </c>
      <c r="M489" s="668">
        <v>673</v>
      </c>
      <c r="N489" s="668">
        <v>628</v>
      </c>
      <c r="O489" s="668">
        <v>553</v>
      </c>
      <c r="P489" s="668">
        <v>427</v>
      </c>
      <c r="Q489" s="668">
        <v>329</v>
      </c>
      <c r="R489" s="668">
        <v>296</v>
      </c>
      <c r="S489" s="213">
        <v>476</v>
      </c>
      <c r="T489" s="213">
        <v>8912</v>
      </c>
      <c r="U489" s="906" t="s">
        <v>839</v>
      </c>
    </row>
    <row r="490" spans="1:21" s="173" customFormat="1" ht="12" customHeight="1" x14ac:dyDescent="0.2">
      <c r="A490" s="1400" t="s">
        <v>931</v>
      </c>
      <c r="B490" s="1400"/>
      <c r="C490" s="725">
        <v>7204</v>
      </c>
      <c r="D490" s="725">
        <v>7276</v>
      </c>
      <c r="E490" s="725">
        <v>7252</v>
      </c>
      <c r="F490" s="725">
        <v>7344</v>
      </c>
      <c r="G490" s="725">
        <v>7999</v>
      </c>
      <c r="H490" s="725">
        <v>7996</v>
      </c>
      <c r="I490" s="725">
        <v>8131</v>
      </c>
      <c r="J490" s="725">
        <v>8713</v>
      </c>
      <c r="K490" s="725">
        <v>8834</v>
      </c>
      <c r="L490" s="725">
        <v>10373</v>
      </c>
      <c r="M490" s="725">
        <v>11394</v>
      </c>
      <c r="N490" s="725">
        <v>10867</v>
      </c>
      <c r="O490" s="725">
        <v>8712</v>
      </c>
      <c r="P490" s="725">
        <v>6897</v>
      </c>
      <c r="Q490" s="725">
        <v>6291</v>
      </c>
      <c r="R490" s="725">
        <v>5701</v>
      </c>
      <c r="S490" s="214">
        <v>8786</v>
      </c>
      <c r="T490" s="214">
        <v>139770</v>
      </c>
      <c r="U490" s="910" t="s">
        <v>932</v>
      </c>
    </row>
    <row r="491" spans="1:21" ht="10.5" customHeight="1" x14ac:dyDescent="0.2">
      <c r="A491" s="235"/>
      <c r="B491" s="908"/>
      <c r="C491" s="220"/>
      <c r="D491" s="220"/>
      <c r="E491" s="220"/>
      <c r="F491" s="220"/>
      <c r="G491" s="220"/>
      <c r="H491" s="220"/>
      <c r="I491" s="220"/>
      <c r="J491" s="220"/>
      <c r="K491" s="220"/>
      <c r="L491" s="220"/>
      <c r="M491" s="220"/>
      <c r="N491" s="220"/>
      <c r="O491" s="220"/>
      <c r="P491" s="220"/>
      <c r="Q491" s="220"/>
      <c r="R491" s="220"/>
      <c r="S491" s="220"/>
      <c r="T491" s="220"/>
      <c r="U491" s="911"/>
    </row>
    <row r="492" spans="1:21" s="173" customFormat="1" ht="12" customHeight="1" x14ac:dyDescent="0.2">
      <c r="A492" s="1397" t="s">
        <v>430</v>
      </c>
      <c r="B492" s="1397"/>
      <c r="C492" s="668">
        <v>9104</v>
      </c>
      <c r="D492" s="668">
        <v>9855</v>
      </c>
      <c r="E492" s="668">
        <v>10160</v>
      </c>
      <c r="F492" s="668">
        <v>10349</v>
      </c>
      <c r="G492" s="668">
        <v>10724</v>
      </c>
      <c r="H492" s="668">
        <v>10940</v>
      </c>
      <c r="I492" s="668">
        <v>11339</v>
      </c>
      <c r="J492" s="668">
        <v>11587</v>
      </c>
      <c r="K492" s="668">
        <v>12378</v>
      </c>
      <c r="L492" s="668">
        <v>15015</v>
      </c>
      <c r="M492" s="668">
        <v>15896</v>
      </c>
      <c r="N492" s="668">
        <v>15057</v>
      </c>
      <c r="O492" s="668">
        <v>12109</v>
      </c>
      <c r="P492" s="668">
        <v>9912</v>
      </c>
      <c r="Q492" s="668">
        <v>9821</v>
      </c>
      <c r="R492" s="668">
        <v>8789</v>
      </c>
      <c r="S492" s="213">
        <v>13764</v>
      </c>
      <c r="T492" s="213">
        <v>196799</v>
      </c>
      <c r="U492" s="906" t="s">
        <v>431</v>
      </c>
    </row>
    <row r="493" spans="1:21" s="173" customFormat="1" ht="12" customHeight="1" x14ac:dyDescent="0.2">
      <c r="A493" s="1397" t="s">
        <v>933</v>
      </c>
      <c r="B493" s="1397"/>
      <c r="C493" s="668">
        <v>1339</v>
      </c>
      <c r="D493" s="668">
        <v>1392</v>
      </c>
      <c r="E493" s="668">
        <v>1367</v>
      </c>
      <c r="F493" s="668">
        <v>1416</v>
      </c>
      <c r="G493" s="668">
        <v>1442</v>
      </c>
      <c r="H493" s="668">
        <v>1411</v>
      </c>
      <c r="I493" s="668">
        <v>1548</v>
      </c>
      <c r="J493" s="668">
        <v>1556</v>
      </c>
      <c r="K493" s="668">
        <v>1632</v>
      </c>
      <c r="L493" s="668">
        <v>1790</v>
      </c>
      <c r="M493" s="668">
        <v>2073</v>
      </c>
      <c r="N493" s="668">
        <v>2063</v>
      </c>
      <c r="O493" s="668">
        <v>1690</v>
      </c>
      <c r="P493" s="668">
        <v>1285</v>
      </c>
      <c r="Q493" s="668">
        <v>1091</v>
      </c>
      <c r="R493" s="668">
        <v>932</v>
      </c>
      <c r="S493" s="213">
        <v>1566</v>
      </c>
      <c r="T493" s="213">
        <v>25593</v>
      </c>
      <c r="U493" s="906" t="s">
        <v>934</v>
      </c>
    </row>
    <row r="494" spans="1:21" s="173" customFormat="1" ht="12" customHeight="1" x14ac:dyDescent="0.2">
      <c r="A494" s="1397" t="s">
        <v>797</v>
      </c>
      <c r="B494" s="1397"/>
      <c r="C494" s="668">
        <v>935</v>
      </c>
      <c r="D494" s="668">
        <v>984</v>
      </c>
      <c r="E494" s="668">
        <v>1045</v>
      </c>
      <c r="F494" s="668">
        <v>1156</v>
      </c>
      <c r="G494" s="668">
        <v>1239</v>
      </c>
      <c r="H494" s="668">
        <v>1132</v>
      </c>
      <c r="I494" s="668">
        <v>1036</v>
      </c>
      <c r="J494" s="668">
        <v>1080</v>
      </c>
      <c r="K494" s="668">
        <v>1181</v>
      </c>
      <c r="L494" s="668">
        <v>1451</v>
      </c>
      <c r="M494" s="668">
        <v>1632</v>
      </c>
      <c r="N494" s="668">
        <v>1410</v>
      </c>
      <c r="O494" s="668">
        <v>1099</v>
      </c>
      <c r="P494" s="668">
        <v>847</v>
      </c>
      <c r="Q494" s="668">
        <v>809</v>
      </c>
      <c r="R494" s="668">
        <v>830</v>
      </c>
      <c r="S494" s="213">
        <v>1192</v>
      </c>
      <c r="T494" s="213">
        <v>19058</v>
      </c>
      <c r="U494" s="906" t="s">
        <v>798</v>
      </c>
    </row>
    <row r="495" spans="1:21" s="173" customFormat="1" ht="12" customHeight="1" x14ac:dyDescent="0.2">
      <c r="A495" s="1396" t="s">
        <v>430</v>
      </c>
      <c r="B495" s="1396"/>
      <c r="C495" s="725">
        <v>11378</v>
      </c>
      <c r="D495" s="725">
        <v>12231</v>
      </c>
      <c r="E495" s="725">
        <v>12572</v>
      </c>
      <c r="F495" s="725">
        <v>12921</v>
      </c>
      <c r="G495" s="725">
        <v>13405</v>
      </c>
      <c r="H495" s="725">
        <v>13483</v>
      </c>
      <c r="I495" s="725">
        <v>13923</v>
      </c>
      <c r="J495" s="725">
        <v>14223</v>
      </c>
      <c r="K495" s="725">
        <v>15191</v>
      </c>
      <c r="L495" s="725">
        <v>18256</v>
      </c>
      <c r="M495" s="725">
        <v>19601</v>
      </c>
      <c r="N495" s="725">
        <v>18530</v>
      </c>
      <c r="O495" s="725">
        <v>14898</v>
      </c>
      <c r="P495" s="725">
        <v>12044</v>
      </c>
      <c r="Q495" s="725">
        <v>11721</v>
      </c>
      <c r="R495" s="725">
        <v>10551</v>
      </c>
      <c r="S495" s="214">
        <v>16522</v>
      </c>
      <c r="T495" s="214">
        <v>241450</v>
      </c>
      <c r="U495" s="907" t="s">
        <v>431</v>
      </c>
    </row>
    <row r="496" spans="1:21" ht="10.5" customHeight="1" x14ac:dyDescent="0.2">
      <c r="A496" s="235"/>
      <c r="B496" s="908"/>
      <c r="C496" s="220"/>
      <c r="D496" s="220"/>
      <c r="E496" s="220"/>
      <c r="F496" s="220"/>
      <c r="G496" s="220"/>
      <c r="H496" s="220"/>
      <c r="I496" s="220"/>
      <c r="J496" s="220"/>
      <c r="K496" s="220"/>
      <c r="L496" s="220"/>
      <c r="M496" s="220"/>
      <c r="N496" s="220"/>
      <c r="O496" s="220"/>
      <c r="P496" s="220"/>
      <c r="Q496" s="220"/>
      <c r="R496" s="220"/>
      <c r="S496" s="220"/>
      <c r="T496" s="220"/>
      <c r="U496" s="911"/>
    </row>
    <row r="497" spans="1:22" s="173" customFormat="1" ht="12" customHeight="1" x14ac:dyDescent="0.2">
      <c r="A497" s="1397" t="s">
        <v>436</v>
      </c>
      <c r="B497" s="1397"/>
      <c r="C497" s="668">
        <v>3025</v>
      </c>
      <c r="D497" s="668">
        <v>3123</v>
      </c>
      <c r="E497" s="668">
        <v>3101</v>
      </c>
      <c r="F497" s="668">
        <v>3061</v>
      </c>
      <c r="G497" s="668">
        <v>3274</v>
      </c>
      <c r="H497" s="668">
        <v>3181</v>
      </c>
      <c r="I497" s="668">
        <v>3224</v>
      </c>
      <c r="J497" s="668">
        <v>3377</v>
      </c>
      <c r="K497" s="668">
        <v>3503</v>
      </c>
      <c r="L497" s="668">
        <v>3986</v>
      </c>
      <c r="M497" s="668">
        <v>4472</v>
      </c>
      <c r="N497" s="668">
        <v>4115</v>
      </c>
      <c r="O497" s="668">
        <v>3119</v>
      </c>
      <c r="P497" s="668">
        <v>2486</v>
      </c>
      <c r="Q497" s="668">
        <v>2294</v>
      </c>
      <c r="R497" s="668">
        <v>1874</v>
      </c>
      <c r="S497" s="213">
        <v>2892</v>
      </c>
      <c r="T497" s="213">
        <v>54107</v>
      </c>
      <c r="U497" s="906" t="s">
        <v>437</v>
      </c>
    </row>
    <row r="498" spans="1:22" s="173" customFormat="1" ht="12" customHeight="1" x14ac:dyDescent="0.2">
      <c r="A498" s="1397" t="s">
        <v>900</v>
      </c>
      <c r="B498" s="1397"/>
      <c r="C498" s="668">
        <v>1067</v>
      </c>
      <c r="D498" s="668">
        <v>1042</v>
      </c>
      <c r="E498" s="668">
        <v>1028</v>
      </c>
      <c r="F498" s="668">
        <v>1039</v>
      </c>
      <c r="G498" s="668">
        <v>1150</v>
      </c>
      <c r="H498" s="668">
        <v>1207</v>
      </c>
      <c r="I498" s="668">
        <v>1281</v>
      </c>
      <c r="J498" s="668">
        <v>1340</v>
      </c>
      <c r="K498" s="668">
        <v>1274</v>
      </c>
      <c r="L498" s="668">
        <v>1468</v>
      </c>
      <c r="M498" s="668">
        <v>1531</v>
      </c>
      <c r="N498" s="668">
        <v>1431</v>
      </c>
      <c r="O498" s="668">
        <v>1205</v>
      </c>
      <c r="P498" s="668">
        <v>1008</v>
      </c>
      <c r="Q498" s="668">
        <v>873</v>
      </c>
      <c r="R498" s="668">
        <v>724</v>
      </c>
      <c r="S498" s="213">
        <v>1008</v>
      </c>
      <c r="T498" s="213">
        <v>19676</v>
      </c>
      <c r="U498" s="906" t="s">
        <v>901</v>
      </c>
    </row>
    <row r="499" spans="1:22" s="173" customFormat="1" ht="12" customHeight="1" x14ac:dyDescent="0.2">
      <c r="A499" s="1396" t="s">
        <v>935</v>
      </c>
      <c r="B499" s="1396"/>
      <c r="C499" s="725">
        <v>4092</v>
      </c>
      <c r="D499" s="725">
        <v>4165</v>
      </c>
      <c r="E499" s="725">
        <v>4129</v>
      </c>
      <c r="F499" s="725">
        <v>4100</v>
      </c>
      <c r="G499" s="725">
        <v>4424</v>
      </c>
      <c r="H499" s="725">
        <v>4388</v>
      </c>
      <c r="I499" s="725">
        <v>4505</v>
      </c>
      <c r="J499" s="725">
        <v>4717</v>
      </c>
      <c r="K499" s="725">
        <v>4777</v>
      </c>
      <c r="L499" s="725">
        <v>5454</v>
      </c>
      <c r="M499" s="725">
        <v>6003</v>
      </c>
      <c r="N499" s="725">
        <v>5546</v>
      </c>
      <c r="O499" s="725">
        <v>4324</v>
      </c>
      <c r="P499" s="725">
        <v>3494</v>
      </c>
      <c r="Q499" s="725">
        <v>3167</v>
      </c>
      <c r="R499" s="725">
        <v>2598</v>
      </c>
      <c r="S499" s="214">
        <v>3900</v>
      </c>
      <c r="T499" s="214">
        <v>73783</v>
      </c>
      <c r="U499" s="907" t="s">
        <v>936</v>
      </c>
    </row>
    <row r="500" spans="1:22" ht="10.5" customHeight="1" x14ac:dyDescent="0.2">
      <c r="A500" s="235"/>
      <c r="B500" s="908"/>
      <c r="C500" s="220"/>
      <c r="D500" s="220"/>
      <c r="E500" s="220"/>
      <c r="F500" s="220"/>
      <c r="G500" s="220"/>
      <c r="H500" s="220"/>
      <c r="I500" s="220"/>
      <c r="J500" s="220"/>
      <c r="K500" s="220"/>
      <c r="L500" s="220"/>
      <c r="M500" s="220"/>
      <c r="N500" s="220"/>
      <c r="O500" s="220"/>
      <c r="P500" s="220"/>
      <c r="Q500" s="220"/>
      <c r="R500" s="220"/>
      <c r="S500" s="220"/>
      <c r="T500" s="220"/>
      <c r="U500" s="911"/>
    </row>
    <row r="501" spans="1:22" s="173" customFormat="1" ht="12" customHeight="1" x14ac:dyDescent="0.2">
      <c r="A501" s="1397" t="s">
        <v>440</v>
      </c>
      <c r="B501" s="1397"/>
      <c r="C501" s="668">
        <v>2327</v>
      </c>
      <c r="D501" s="668">
        <v>2434</v>
      </c>
      <c r="E501" s="668">
        <v>2469</v>
      </c>
      <c r="F501" s="668">
        <v>2692</v>
      </c>
      <c r="G501" s="668">
        <v>2855</v>
      </c>
      <c r="H501" s="668">
        <v>2567</v>
      </c>
      <c r="I501" s="668">
        <v>2486</v>
      </c>
      <c r="J501" s="668">
        <v>2813</v>
      </c>
      <c r="K501" s="668">
        <v>3015</v>
      </c>
      <c r="L501" s="668">
        <v>3560</v>
      </c>
      <c r="M501" s="668">
        <v>3736</v>
      </c>
      <c r="N501" s="668">
        <v>3484</v>
      </c>
      <c r="O501" s="668">
        <v>2772</v>
      </c>
      <c r="P501" s="668">
        <v>2131</v>
      </c>
      <c r="Q501" s="668">
        <v>1998</v>
      </c>
      <c r="R501" s="668">
        <v>1692</v>
      </c>
      <c r="S501" s="213">
        <v>2407</v>
      </c>
      <c r="T501" s="213">
        <v>45438</v>
      </c>
      <c r="U501" s="906" t="s">
        <v>441</v>
      </c>
    </row>
    <row r="502" spans="1:22" s="173" customFormat="1" ht="12" customHeight="1" x14ac:dyDescent="0.2">
      <c r="A502" s="1397" t="s">
        <v>448</v>
      </c>
      <c r="B502" s="1397"/>
      <c r="C502" s="668">
        <v>728</v>
      </c>
      <c r="D502" s="668">
        <v>695</v>
      </c>
      <c r="E502" s="668">
        <v>808</v>
      </c>
      <c r="F502" s="668">
        <v>810</v>
      </c>
      <c r="G502" s="668">
        <v>916</v>
      </c>
      <c r="H502" s="668">
        <v>744</v>
      </c>
      <c r="I502" s="668">
        <v>724</v>
      </c>
      <c r="J502" s="668">
        <v>835</v>
      </c>
      <c r="K502" s="668">
        <v>920</v>
      </c>
      <c r="L502" s="668">
        <v>1093</v>
      </c>
      <c r="M502" s="668">
        <v>1099</v>
      </c>
      <c r="N502" s="668">
        <v>1022</v>
      </c>
      <c r="O502" s="668">
        <v>764</v>
      </c>
      <c r="P502" s="668">
        <v>590</v>
      </c>
      <c r="Q502" s="668">
        <v>555</v>
      </c>
      <c r="R502" s="668">
        <v>482</v>
      </c>
      <c r="S502" s="213">
        <v>779</v>
      </c>
      <c r="T502" s="213">
        <v>13564</v>
      </c>
      <c r="U502" s="906" t="s">
        <v>449</v>
      </c>
    </row>
    <row r="503" spans="1:22" s="173" customFormat="1" ht="12" customHeight="1" x14ac:dyDescent="0.2">
      <c r="A503" s="1397" t="s">
        <v>828</v>
      </c>
      <c r="B503" s="1397"/>
      <c r="C503" s="668">
        <v>484</v>
      </c>
      <c r="D503" s="668">
        <v>515</v>
      </c>
      <c r="E503" s="668">
        <v>531</v>
      </c>
      <c r="F503" s="668">
        <v>590</v>
      </c>
      <c r="G503" s="668">
        <v>581</v>
      </c>
      <c r="H503" s="668">
        <v>592</v>
      </c>
      <c r="I503" s="668">
        <v>575</v>
      </c>
      <c r="J503" s="668">
        <v>595</v>
      </c>
      <c r="K503" s="668">
        <v>645</v>
      </c>
      <c r="L503" s="668">
        <v>710</v>
      </c>
      <c r="M503" s="668">
        <v>857</v>
      </c>
      <c r="N503" s="668">
        <v>886</v>
      </c>
      <c r="O503" s="668">
        <v>671</v>
      </c>
      <c r="P503" s="668">
        <v>519</v>
      </c>
      <c r="Q503" s="668">
        <v>423</v>
      </c>
      <c r="R503" s="668">
        <v>363</v>
      </c>
      <c r="S503" s="213">
        <v>668</v>
      </c>
      <c r="T503" s="213">
        <v>10205</v>
      </c>
      <c r="U503" s="906" t="s">
        <v>829</v>
      </c>
    </row>
    <row r="504" spans="1:22" s="173" customFormat="1" ht="12" customHeight="1" x14ac:dyDescent="0.2">
      <c r="A504" s="1397" t="s">
        <v>426</v>
      </c>
      <c r="B504" s="1397"/>
      <c r="C504" s="668">
        <v>603</v>
      </c>
      <c r="D504" s="668">
        <v>622</v>
      </c>
      <c r="E504" s="668">
        <v>639</v>
      </c>
      <c r="F504" s="668">
        <v>649</v>
      </c>
      <c r="G504" s="668">
        <v>684</v>
      </c>
      <c r="H504" s="668">
        <v>651</v>
      </c>
      <c r="I504" s="668">
        <v>617</v>
      </c>
      <c r="J504" s="668">
        <v>624</v>
      </c>
      <c r="K504" s="668">
        <v>741</v>
      </c>
      <c r="L504" s="668">
        <v>879</v>
      </c>
      <c r="M504" s="668">
        <v>918</v>
      </c>
      <c r="N504" s="668">
        <v>861</v>
      </c>
      <c r="O504" s="668">
        <v>630</v>
      </c>
      <c r="P504" s="668">
        <v>481</v>
      </c>
      <c r="Q504" s="668">
        <v>453</v>
      </c>
      <c r="R504" s="668">
        <v>422</v>
      </c>
      <c r="S504" s="213">
        <v>670</v>
      </c>
      <c r="T504" s="213">
        <v>11144</v>
      </c>
      <c r="U504" s="906" t="s">
        <v>427</v>
      </c>
    </row>
    <row r="505" spans="1:22" s="173" customFormat="1" ht="12" customHeight="1" x14ac:dyDescent="0.2">
      <c r="A505" s="1396" t="s">
        <v>440</v>
      </c>
      <c r="B505" s="1396"/>
      <c r="C505" s="725">
        <v>4142</v>
      </c>
      <c r="D505" s="725">
        <v>4266</v>
      </c>
      <c r="E505" s="725">
        <v>4447</v>
      </c>
      <c r="F505" s="725">
        <v>4741</v>
      </c>
      <c r="G505" s="725">
        <v>5036</v>
      </c>
      <c r="H505" s="725">
        <v>4554</v>
      </c>
      <c r="I505" s="725">
        <v>4402</v>
      </c>
      <c r="J505" s="725">
        <v>4867</v>
      </c>
      <c r="K505" s="725">
        <v>5321</v>
      </c>
      <c r="L505" s="725">
        <v>6242</v>
      </c>
      <c r="M505" s="725">
        <v>6610</v>
      </c>
      <c r="N505" s="725">
        <v>6253</v>
      </c>
      <c r="O505" s="725">
        <v>4837</v>
      </c>
      <c r="P505" s="725">
        <v>3721</v>
      </c>
      <c r="Q505" s="725">
        <v>3429</v>
      </c>
      <c r="R505" s="725">
        <v>2959</v>
      </c>
      <c r="S505" s="214">
        <v>4524</v>
      </c>
      <c r="T505" s="214">
        <v>80351</v>
      </c>
      <c r="U505" s="907" t="s">
        <v>441</v>
      </c>
    </row>
    <row r="506" spans="1:22" s="173" customFormat="1" ht="10.5" customHeight="1" x14ac:dyDescent="0.2">
      <c r="A506" s="235"/>
      <c r="B506" s="905"/>
      <c r="C506" s="220"/>
      <c r="D506" s="220"/>
      <c r="E506" s="220"/>
      <c r="F506" s="220"/>
      <c r="G506" s="220"/>
      <c r="H506" s="220"/>
      <c r="I506" s="220"/>
      <c r="J506" s="220"/>
      <c r="K506" s="220"/>
      <c r="L506" s="220"/>
      <c r="M506" s="220"/>
      <c r="N506" s="220"/>
      <c r="O506" s="220"/>
      <c r="P506" s="220"/>
      <c r="Q506" s="220"/>
      <c r="R506" s="220"/>
      <c r="S506" s="220"/>
      <c r="T506" s="220"/>
      <c r="U506" s="906"/>
    </row>
    <row r="507" spans="1:22" s="460" customFormat="1" ht="16.5" customHeight="1" x14ac:dyDescent="0.2">
      <c r="A507" s="1399" t="s">
        <v>908</v>
      </c>
      <c r="B507" s="1399"/>
      <c r="C507" s="295">
        <v>26816</v>
      </c>
      <c r="D507" s="295">
        <v>27938</v>
      </c>
      <c r="E507" s="295">
        <v>28400</v>
      </c>
      <c r="F507" s="295">
        <v>29106</v>
      </c>
      <c r="G507" s="295">
        <v>30864</v>
      </c>
      <c r="H507" s="295">
        <v>30421</v>
      </c>
      <c r="I507" s="295">
        <v>30961</v>
      </c>
      <c r="J507" s="295">
        <v>32520</v>
      </c>
      <c r="K507" s="295">
        <v>34123</v>
      </c>
      <c r="L507" s="295">
        <v>40325</v>
      </c>
      <c r="M507" s="295">
        <v>43608</v>
      </c>
      <c r="N507" s="295">
        <v>41196</v>
      </c>
      <c r="O507" s="295">
        <v>32771</v>
      </c>
      <c r="P507" s="295">
        <v>26156</v>
      </c>
      <c r="Q507" s="295">
        <v>24608</v>
      </c>
      <c r="R507" s="295">
        <v>21809</v>
      </c>
      <c r="S507" s="295">
        <v>33732</v>
      </c>
      <c r="T507" s="295">
        <v>535354</v>
      </c>
      <c r="U507" s="912" t="s">
        <v>909</v>
      </c>
    </row>
    <row r="508" spans="1:22" ht="10.5" customHeight="1" x14ac:dyDescent="0.2">
      <c r="A508" s="1425"/>
      <c r="B508" s="1425"/>
      <c r="C508" s="1425"/>
      <c r="D508" s="1425"/>
      <c r="E508" s="1425"/>
      <c r="F508" s="1425"/>
      <c r="G508" s="1425"/>
      <c r="H508" s="1425"/>
      <c r="I508" s="1425"/>
      <c r="J508" s="1425"/>
      <c r="K508" s="1425"/>
      <c r="L508" s="1425"/>
      <c r="M508" s="1425"/>
      <c r="N508" s="1425"/>
      <c r="O508" s="1425"/>
      <c r="P508" s="1425"/>
      <c r="Q508" s="1425"/>
      <c r="R508" s="1425"/>
      <c r="S508" s="1425"/>
      <c r="T508" s="1425"/>
      <c r="U508" s="1425"/>
    </row>
    <row r="509" spans="1:22" ht="10.5" customHeight="1" x14ac:dyDescent="0.2">
      <c r="A509" s="1427" t="s">
        <v>214</v>
      </c>
      <c r="B509" s="1427"/>
      <c r="C509" s="1427"/>
      <c r="D509" s="1427"/>
      <c r="E509" s="1427"/>
      <c r="F509" s="1427"/>
      <c r="G509" s="1427"/>
      <c r="H509" s="1427"/>
      <c r="I509" s="1427"/>
      <c r="J509" s="1427"/>
      <c r="K509" s="1427"/>
      <c r="L509" s="1419" t="s">
        <v>253</v>
      </c>
      <c r="M509" s="1419"/>
      <c r="N509" s="1419"/>
      <c r="O509" s="1419"/>
      <c r="P509" s="1419"/>
      <c r="Q509" s="1419"/>
      <c r="R509" s="1419"/>
      <c r="S509" s="1419"/>
      <c r="T509" s="1419"/>
      <c r="U509" s="1419"/>
    </row>
    <row r="510" spans="1:22" ht="12.75" customHeight="1" x14ac:dyDescent="0.2"/>
    <row r="511" spans="1:22" ht="12.75" customHeight="1" x14ac:dyDescent="0.2">
      <c r="L511" s="674"/>
    </row>
    <row r="512" spans="1:22" ht="12.75" customHeight="1" x14ac:dyDescent="0.2">
      <c r="V512" s="724"/>
    </row>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sheetData>
  <mergeCells count="148">
    <mergeCell ref="A504:B504"/>
    <mergeCell ref="A505:B505"/>
    <mergeCell ref="A507:B507"/>
    <mergeCell ref="A497:B497"/>
    <mergeCell ref="A498:B498"/>
    <mergeCell ref="A508:U508"/>
    <mergeCell ref="L509:U509"/>
    <mergeCell ref="B467:T467"/>
    <mergeCell ref="A502:B502"/>
    <mergeCell ref="A473:B473"/>
    <mergeCell ref="A474:B474"/>
    <mergeCell ref="A489:B489"/>
    <mergeCell ref="A509:K509"/>
    <mergeCell ref="A468:B468"/>
    <mergeCell ref="A469:B469"/>
    <mergeCell ref="A479:B479"/>
    <mergeCell ref="A482:B482"/>
    <mergeCell ref="L380:U380"/>
    <mergeCell ref="A503:B503"/>
    <mergeCell ref="A435:B435"/>
    <mergeCell ref="B425:T425"/>
    <mergeCell ref="A437:B437"/>
    <mergeCell ref="A441:B441"/>
    <mergeCell ref="B383:T383"/>
    <mergeCell ref="A391:B391"/>
    <mergeCell ref="A388:B388"/>
    <mergeCell ref="A389:B389"/>
    <mergeCell ref="A390:B390"/>
    <mergeCell ref="A400:B400"/>
    <mergeCell ref="A395:B395"/>
    <mergeCell ref="A398:B398"/>
    <mergeCell ref="A399:B399"/>
    <mergeCell ref="A401:B401"/>
    <mergeCell ref="A501:B501"/>
    <mergeCell ref="A488:B488"/>
    <mergeCell ref="A494:B494"/>
    <mergeCell ref="A495:B495"/>
    <mergeCell ref="A477:B477"/>
    <mergeCell ref="A499:B499"/>
    <mergeCell ref="A493:B493"/>
    <mergeCell ref="A462:B462"/>
    <mergeCell ref="A136:K136"/>
    <mergeCell ref="A492:B492"/>
    <mergeCell ref="A484:B484"/>
    <mergeCell ref="A470:B470"/>
    <mergeCell ref="A471:B471"/>
    <mergeCell ref="A472:B472"/>
    <mergeCell ref="A476:B476"/>
    <mergeCell ref="A431:B431"/>
    <mergeCell ref="A432:B432"/>
    <mergeCell ref="A485:B485"/>
    <mergeCell ref="A486:B486"/>
    <mergeCell ref="A487:B487"/>
    <mergeCell ref="A460:B460"/>
    <mergeCell ref="A434:B434"/>
    <mergeCell ref="A459:B459"/>
    <mergeCell ref="A465:B465"/>
    <mergeCell ref="A461:B461"/>
    <mergeCell ref="A448:B448"/>
    <mergeCell ref="A450:B450"/>
    <mergeCell ref="A483:B483"/>
    <mergeCell ref="A490:B490"/>
    <mergeCell ref="A442:B442"/>
    <mergeCell ref="A440:B440"/>
    <mergeCell ref="A447:B447"/>
    <mergeCell ref="A135:T135"/>
    <mergeCell ref="D8:D9"/>
    <mergeCell ref="F8:F9"/>
    <mergeCell ref="L132:U132"/>
    <mergeCell ref="U7:U9"/>
    <mergeCell ref="L8:L9"/>
    <mergeCell ref="C7:T7"/>
    <mergeCell ref="H8:H9"/>
    <mergeCell ref="N8:N9"/>
    <mergeCell ref="M8:M9"/>
    <mergeCell ref="R8:R9"/>
    <mergeCell ref="C8:C9"/>
    <mergeCell ref="A131:B131"/>
    <mergeCell ref="A11:T11"/>
    <mergeCell ref="A132:K132"/>
    <mergeCell ref="A130:B130"/>
    <mergeCell ref="A1:K1"/>
    <mergeCell ref="A7:B9"/>
    <mergeCell ref="A2:U2"/>
    <mergeCell ref="S8:S9"/>
    <mergeCell ref="O8:O9"/>
    <mergeCell ref="P8:P9"/>
    <mergeCell ref="A392:B392"/>
    <mergeCell ref="A408:B408"/>
    <mergeCell ref="A409:B409"/>
    <mergeCell ref="A5:U5"/>
    <mergeCell ref="A3:U3"/>
    <mergeCell ref="A4:U4"/>
    <mergeCell ref="I8:I9"/>
    <mergeCell ref="J8:J9"/>
    <mergeCell ref="K8:K9"/>
    <mergeCell ref="E8:E9"/>
    <mergeCell ref="A6:U6"/>
    <mergeCell ref="G8:G9"/>
    <mergeCell ref="A255:B255"/>
    <mergeCell ref="A256:K256"/>
    <mergeCell ref="L256:U256"/>
    <mergeCell ref="A254:B254"/>
    <mergeCell ref="A259:T259"/>
    <mergeCell ref="Q8:Q9"/>
    <mergeCell ref="A260:K260"/>
    <mergeCell ref="A378:B378"/>
    <mergeCell ref="A475:B475"/>
    <mergeCell ref="A426:B426"/>
    <mergeCell ref="A427:B427"/>
    <mergeCell ref="A413:B413"/>
    <mergeCell ref="A414:B414"/>
    <mergeCell ref="A451:B451"/>
    <mergeCell ref="A452:B452"/>
    <mergeCell ref="A379:B379"/>
    <mergeCell ref="A380:K380"/>
    <mergeCell ref="A384:B384"/>
    <mergeCell ref="A385:B385"/>
    <mergeCell ref="A386:B386"/>
    <mergeCell ref="A387:B387"/>
    <mergeCell ref="A410:B410"/>
    <mergeCell ref="A402:B402"/>
    <mergeCell ref="A455:B455"/>
    <mergeCell ref="A456:B456"/>
    <mergeCell ref="A446:B446"/>
    <mergeCell ref="A444:B444"/>
    <mergeCell ref="A443:B443"/>
    <mergeCell ref="A457:B457"/>
    <mergeCell ref="A463:B463"/>
    <mergeCell ref="A453:B453"/>
    <mergeCell ref="A403:B403"/>
    <mergeCell ref="A404:B404"/>
    <mergeCell ref="A405:B405"/>
    <mergeCell ref="A393:B393"/>
    <mergeCell ref="A418:B418"/>
    <mergeCell ref="A419:B419"/>
    <mergeCell ref="A415:B415"/>
    <mergeCell ref="A417:B417"/>
    <mergeCell ref="A445:B445"/>
    <mergeCell ref="A420:B420"/>
    <mergeCell ref="A421:B421"/>
    <mergeCell ref="A423:B423"/>
    <mergeCell ref="A428:B428"/>
    <mergeCell ref="A429:B429"/>
    <mergeCell ref="A430:B430"/>
    <mergeCell ref="A433:B433"/>
    <mergeCell ref="A406:B406"/>
    <mergeCell ref="A411:B411"/>
  </mergeCells>
  <phoneticPr fontId="1" type="noConversion"/>
  <pageMargins left="0.31496062992125984" right="0.31496062992125984" top="0.98425196850393704" bottom="0.59055118110236227" header="0.51181102362204722" footer="0.51181102362204722"/>
  <pageSetup paperSize="9" orientation="landscape" r:id="rId1"/>
  <headerFooter alignWithMargins="0"/>
  <rowBreaks count="10" manualBreakCount="10">
    <brk id="134" max="16383" man="1"/>
    <brk id="258" max="16383" man="1"/>
    <brk id="285" max="16383" man="1"/>
    <brk id="312" max="16383" man="1"/>
    <brk id="339" max="16383" man="1"/>
    <brk id="382" max="16383" man="1"/>
    <brk id="397" max="16383" man="1"/>
    <brk id="439" max="16383" man="1"/>
    <brk id="466" max="16383" man="1"/>
    <brk id="481" max="16383" man="1"/>
  </rowBreaks>
  <ignoredErrors>
    <ignoredError sqref="E8" twoDigitTextYear="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U172"/>
  <sheetViews>
    <sheetView zoomScale="130" zoomScaleNormal="130" workbookViewId="0">
      <selection activeCell="D8" sqref="D8:D9"/>
    </sheetView>
  </sheetViews>
  <sheetFormatPr baseColWidth="10" defaultRowHeight="12.75" x14ac:dyDescent="0.2"/>
  <cols>
    <col min="1" max="1" width="3.42578125" style="58" customWidth="1"/>
    <col min="2" max="2" width="12" customWidth="1"/>
    <col min="3" max="3" width="6.28515625" customWidth="1"/>
    <col min="4" max="7" width="10.28515625" style="603" customWidth="1"/>
    <col min="8" max="11" width="10.28515625" style="241" customWidth="1"/>
    <col min="12" max="12" width="24.7109375" customWidth="1"/>
  </cols>
  <sheetData>
    <row r="1" spans="1:12" ht="10.5" customHeight="1" x14ac:dyDescent="0.2">
      <c r="A1" s="1028" t="s">
        <v>283</v>
      </c>
      <c r="B1" s="1028"/>
      <c r="C1" s="1028"/>
      <c r="D1" s="1028"/>
      <c r="E1" s="1028"/>
      <c r="F1" s="1028"/>
      <c r="G1" s="1028"/>
      <c r="H1" s="1028"/>
      <c r="I1" s="1028"/>
      <c r="J1" s="1028"/>
      <c r="K1" s="1028"/>
      <c r="L1" s="1028"/>
    </row>
    <row r="2" spans="1:12" s="90" customFormat="1" ht="16.899999999999999" customHeight="1" x14ac:dyDescent="0.2">
      <c r="A2" s="1029" t="s">
        <v>1500</v>
      </c>
      <c r="B2" s="1029"/>
      <c r="C2" s="1029"/>
      <c r="D2" s="1029"/>
      <c r="E2" s="1029"/>
      <c r="F2" s="1029"/>
      <c r="G2" s="1029"/>
      <c r="H2" s="1029"/>
      <c r="I2" s="1029"/>
      <c r="J2" s="1029"/>
      <c r="K2" s="1029"/>
      <c r="L2" s="1029"/>
    </row>
    <row r="3" spans="1:12" ht="10.5" customHeight="1" x14ac:dyDescent="0.2">
      <c r="A3" s="1028" t="s">
        <v>389</v>
      </c>
      <c r="B3" s="1028"/>
      <c r="C3" s="1028"/>
      <c r="D3" s="1028"/>
      <c r="E3" s="1028"/>
      <c r="F3" s="1028"/>
      <c r="G3" s="1028"/>
      <c r="H3" s="1028"/>
      <c r="I3" s="1028"/>
      <c r="J3" s="1028"/>
      <c r="K3" s="1028"/>
      <c r="L3" s="1028"/>
    </row>
    <row r="4" spans="1:12" s="90" customFormat="1" ht="16.899999999999999" customHeight="1" x14ac:dyDescent="0.2">
      <c r="A4" s="1079" t="s">
        <v>1507</v>
      </c>
      <c r="B4" s="1079"/>
      <c r="C4" s="1079"/>
      <c r="D4" s="1079"/>
      <c r="E4" s="1079"/>
      <c r="F4" s="1079"/>
      <c r="G4" s="1079"/>
      <c r="H4" s="1079"/>
      <c r="I4" s="1079"/>
      <c r="J4" s="1079"/>
      <c r="K4" s="1079"/>
      <c r="L4" s="1079"/>
    </row>
    <row r="5" spans="1:12" ht="10.5" customHeight="1" x14ac:dyDescent="0.2">
      <c r="A5" s="1028" t="s">
        <v>390</v>
      </c>
      <c r="B5" s="1028"/>
      <c r="C5" s="1028"/>
      <c r="D5" s="1028"/>
      <c r="E5" s="1028"/>
      <c r="F5" s="1028"/>
      <c r="G5" s="1028"/>
      <c r="H5" s="1028"/>
      <c r="I5" s="1028"/>
      <c r="J5" s="1028"/>
      <c r="K5" s="1028"/>
      <c r="L5" s="1028"/>
    </row>
    <row r="6" spans="1:12" ht="10.5" customHeight="1" x14ac:dyDescent="0.2">
      <c r="A6" s="1030"/>
      <c r="B6" s="1030"/>
      <c r="C6" s="1030"/>
      <c r="D6" s="1030"/>
      <c r="E6" s="1030"/>
      <c r="F6" s="1030"/>
      <c r="G6" s="1030"/>
      <c r="H6" s="1030"/>
      <c r="I6" s="1030"/>
      <c r="J6" s="1030"/>
      <c r="K6" s="1030"/>
      <c r="L6" s="1030"/>
    </row>
    <row r="7" spans="1:12" s="274" customFormat="1" ht="12.75" customHeight="1" x14ac:dyDescent="0.2">
      <c r="A7" s="1000" t="s">
        <v>116</v>
      </c>
      <c r="B7" s="1000"/>
      <c r="C7" s="1150"/>
      <c r="D7" s="1423" t="s">
        <v>960</v>
      </c>
      <c r="E7" s="1423"/>
      <c r="F7" s="1423"/>
      <c r="G7" s="1434"/>
      <c r="H7" s="1432" t="s">
        <v>284</v>
      </c>
      <c r="I7" s="1433"/>
      <c r="J7" s="1433"/>
      <c r="K7" s="1433"/>
      <c r="L7" s="1153" t="s">
        <v>117</v>
      </c>
    </row>
    <row r="8" spans="1:12" s="274" customFormat="1" ht="18" x14ac:dyDescent="0.2">
      <c r="A8" s="1002"/>
      <c r="B8" s="1002"/>
      <c r="C8" s="1151"/>
      <c r="D8" s="1421" t="s">
        <v>1173</v>
      </c>
      <c r="E8" s="1393" t="s">
        <v>285</v>
      </c>
      <c r="F8" s="1393" t="s">
        <v>1236</v>
      </c>
      <c r="G8" s="451" t="s">
        <v>956</v>
      </c>
      <c r="H8" s="1428" t="s">
        <v>1173</v>
      </c>
      <c r="I8" s="1428" t="s">
        <v>285</v>
      </c>
      <c r="J8" s="1428" t="s">
        <v>1237</v>
      </c>
      <c r="K8" s="458" t="s">
        <v>287</v>
      </c>
      <c r="L8" s="1154"/>
    </row>
    <row r="9" spans="1:12" s="274" customFormat="1" ht="18" x14ac:dyDescent="0.2">
      <c r="A9" s="1004"/>
      <c r="B9" s="1004"/>
      <c r="C9" s="1152"/>
      <c r="D9" s="1224"/>
      <c r="E9" s="1226"/>
      <c r="F9" s="1226"/>
      <c r="G9" s="453" t="s">
        <v>957</v>
      </c>
      <c r="H9" s="1429"/>
      <c r="I9" s="1429"/>
      <c r="J9" s="1429"/>
      <c r="K9" s="480" t="s">
        <v>286</v>
      </c>
      <c r="L9" s="1155"/>
    </row>
    <row r="10" spans="1:12" x14ac:dyDescent="0.2">
      <c r="A10" s="5"/>
      <c r="B10" s="1104"/>
      <c r="C10" s="1104"/>
      <c r="D10" s="21"/>
      <c r="E10" s="21"/>
      <c r="F10" s="21"/>
      <c r="G10" s="21"/>
      <c r="H10" s="25"/>
      <c r="I10" s="25"/>
      <c r="J10" s="25"/>
      <c r="K10" s="25"/>
      <c r="L10" s="6"/>
    </row>
    <row r="11" spans="1:12" s="90" customFormat="1" ht="12.75" customHeight="1" x14ac:dyDescent="0.2">
      <c r="A11" s="172" t="s">
        <v>487</v>
      </c>
      <c r="B11" s="1125" t="s">
        <v>416</v>
      </c>
      <c r="C11" s="1125"/>
      <c r="D11" s="881">
        <v>263</v>
      </c>
      <c r="E11" s="881">
        <v>1065</v>
      </c>
      <c r="F11" s="881">
        <v>320</v>
      </c>
      <c r="G11" s="881">
        <v>1648</v>
      </c>
      <c r="H11" s="879">
        <v>16</v>
      </c>
      <c r="I11" s="879">
        <v>64.599999999999994</v>
      </c>
      <c r="J11" s="879">
        <v>19.399999999999999</v>
      </c>
      <c r="K11" s="879">
        <v>121.7</v>
      </c>
      <c r="L11" s="184" t="s">
        <v>417</v>
      </c>
    </row>
    <row r="12" spans="1:12" s="90" customFormat="1" ht="12.75" customHeight="1" x14ac:dyDescent="0.2">
      <c r="A12" s="172" t="s">
        <v>488</v>
      </c>
      <c r="B12" s="1125" t="s">
        <v>418</v>
      </c>
      <c r="C12" s="1125"/>
      <c r="D12" s="881">
        <v>166</v>
      </c>
      <c r="E12" s="881">
        <v>680</v>
      </c>
      <c r="F12" s="881">
        <v>182</v>
      </c>
      <c r="G12" s="881">
        <v>1028</v>
      </c>
      <c r="H12" s="879">
        <v>16.100000000000001</v>
      </c>
      <c r="I12" s="879">
        <v>66.099999999999994</v>
      </c>
      <c r="J12" s="879">
        <v>17.7</v>
      </c>
      <c r="K12" s="879">
        <v>109.6</v>
      </c>
      <c r="L12" s="184" t="s">
        <v>419</v>
      </c>
    </row>
    <row r="13" spans="1:12" s="90" customFormat="1" ht="12.75" customHeight="1" x14ac:dyDescent="0.2">
      <c r="A13" s="172" t="s">
        <v>489</v>
      </c>
      <c r="B13" s="1125" t="s">
        <v>420</v>
      </c>
      <c r="C13" s="1125"/>
      <c r="D13" s="881">
        <v>72</v>
      </c>
      <c r="E13" s="881">
        <v>243</v>
      </c>
      <c r="F13" s="881">
        <v>84</v>
      </c>
      <c r="G13" s="881">
        <v>399</v>
      </c>
      <c r="H13" s="879">
        <v>18</v>
      </c>
      <c r="I13" s="879">
        <v>60.9</v>
      </c>
      <c r="J13" s="879">
        <v>21.1</v>
      </c>
      <c r="K13" s="879">
        <v>116.7</v>
      </c>
      <c r="L13" s="184" t="s">
        <v>421</v>
      </c>
    </row>
    <row r="14" spans="1:12" s="90" customFormat="1" ht="12.75" customHeight="1" x14ac:dyDescent="0.2">
      <c r="A14" s="172" t="s">
        <v>490</v>
      </c>
      <c r="B14" s="1125" t="s">
        <v>422</v>
      </c>
      <c r="C14" s="1125"/>
      <c r="D14" s="881">
        <v>2329</v>
      </c>
      <c r="E14" s="881">
        <v>9698</v>
      </c>
      <c r="F14" s="881">
        <v>2908</v>
      </c>
      <c r="G14" s="881">
        <v>14935</v>
      </c>
      <c r="H14" s="879">
        <v>15.6</v>
      </c>
      <c r="I14" s="879">
        <v>64.900000000000006</v>
      </c>
      <c r="J14" s="879">
        <v>19.5</v>
      </c>
      <c r="K14" s="879">
        <v>124.9</v>
      </c>
      <c r="L14" s="184" t="s">
        <v>423</v>
      </c>
    </row>
    <row r="15" spans="1:12" s="90" customFormat="1" ht="12.75" customHeight="1" x14ac:dyDescent="0.2">
      <c r="A15" s="172" t="s">
        <v>491</v>
      </c>
      <c r="B15" s="1125" t="s">
        <v>424</v>
      </c>
      <c r="C15" s="1125"/>
      <c r="D15" s="881">
        <v>124</v>
      </c>
      <c r="E15" s="881">
        <v>543</v>
      </c>
      <c r="F15" s="881">
        <v>127</v>
      </c>
      <c r="G15" s="881">
        <v>794</v>
      </c>
      <c r="H15" s="879">
        <v>15.6</v>
      </c>
      <c r="I15" s="879">
        <v>68.400000000000006</v>
      </c>
      <c r="J15" s="879">
        <v>16</v>
      </c>
      <c r="K15" s="879">
        <v>102.4</v>
      </c>
      <c r="L15" s="184" t="s">
        <v>425</v>
      </c>
    </row>
    <row r="16" spans="1:12" s="90" customFormat="1" ht="12.75" customHeight="1" x14ac:dyDescent="0.2">
      <c r="A16" s="172" t="s">
        <v>492</v>
      </c>
      <c r="B16" s="1125" t="s">
        <v>426</v>
      </c>
      <c r="C16" s="1125"/>
      <c r="D16" s="881">
        <v>552</v>
      </c>
      <c r="E16" s="881">
        <v>2307</v>
      </c>
      <c r="F16" s="881">
        <v>626</v>
      </c>
      <c r="G16" s="881">
        <v>3485</v>
      </c>
      <c r="H16" s="879">
        <v>15.8</v>
      </c>
      <c r="I16" s="879">
        <v>66.2</v>
      </c>
      <c r="J16" s="879">
        <v>18</v>
      </c>
      <c r="K16" s="879">
        <v>113.4</v>
      </c>
      <c r="L16" s="184" t="s">
        <v>427</v>
      </c>
    </row>
    <row r="17" spans="1:12" s="90" customFormat="1" ht="12.75" customHeight="1" x14ac:dyDescent="0.2">
      <c r="A17" s="172" t="s">
        <v>493</v>
      </c>
      <c r="B17" s="1125" t="s">
        <v>428</v>
      </c>
      <c r="C17" s="1125"/>
      <c r="D17" s="881">
        <v>303</v>
      </c>
      <c r="E17" s="881">
        <v>1155</v>
      </c>
      <c r="F17" s="881">
        <v>313</v>
      </c>
      <c r="G17" s="881">
        <v>1771</v>
      </c>
      <c r="H17" s="879">
        <v>17.100000000000001</v>
      </c>
      <c r="I17" s="879">
        <v>65.2</v>
      </c>
      <c r="J17" s="879">
        <v>17.7</v>
      </c>
      <c r="K17" s="879">
        <v>103.3</v>
      </c>
      <c r="L17" s="184" t="s">
        <v>429</v>
      </c>
    </row>
    <row r="18" spans="1:12" s="90" customFormat="1" ht="12.75" customHeight="1" x14ac:dyDescent="0.2">
      <c r="A18" s="172" t="s">
        <v>494</v>
      </c>
      <c r="B18" s="1125" t="s">
        <v>430</v>
      </c>
      <c r="C18" s="1125"/>
      <c r="D18" s="881">
        <v>15003</v>
      </c>
      <c r="E18" s="881">
        <v>67452</v>
      </c>
      <c r="F18" s="881">
        <v>25514</v>
      </c>
      <c r="G18" s="881">
        <v>107969</v>
      </c>
      <c r="H18" s="879">
        <v>13.9</v>
      </c>
      <c r="I18" s="879">
        <v>62.5</v>
      </c>
      <c r="J18" s="879">
        <v>23.6</v>
      </c>
      <c r="K18" s="879">
        <v>170.1</v>
      </c>
      <c r="L18" s="184" t="s">
        <v>431</v>
      </c>
    </row>
    <row r="19" spans="1:12" s="90" customFormat="1" ht="12.75" customHeight="1" x14ac:dyDescent="0.2">
      <c r="A19" s="172" t="s">
        <v>495</v>
      </c>
      <c r="B19" s="1125" t="s">
        <v>432</v>
      </c>
      <c r="C19" s="1125"/>
      <c r="D19" s="881">
        <v>103</v>
      </c>
      <c r="E19" s="881">
        <v>449</v>
      </c>
      <c r="F19" s="881">
        <v>117</v>
      </c>
      <c r="G19" s="881">
        <v>669</v>
      </c>
      <c r="H19" s="879">
        <v>15.4</v>
      </c>
      <c r="I19" s="879">
        <v>67.099999999999994</v>
      </c>
      <c r="J19" s="879">
        <v>17.5</v>
      </c>
      <c r="K19" s="879">
        <v>113.6</v>
      </c>
      <c r="L19" s="184" t="s">
        <v>433</v>
      </c>
    </row>
    <row r="20" spans="1:12" s="90" customFormat="1" ht="12.75" customHeight="1" x14ac:dyDescent="0.2">
      <c r="A20" s="172" t="s">
        <v>496</v>
      </c>
      <c r="B20" s="1125" t="s">
        <v>434</v>
      </c>
      <c r="C20" s="1125"/>
      <c r="D20" s="881">
        <v>349</v>
      </c>
      <c r="E20" s="881">
        <v>1498</v>
      </c>
      <c r="F20" s="881">
        <v>450</v>
      </c>
      <c r="G20" s="881">
        <v>2297</v>
      </c>
      <c r="H20" s="879">
        <v>15.2</v>
      </c>
      <c r="I20" s="879">
        <v>65.2</v>
      </c>
      <c r="J20" s="879">
        <v>19.600000000000001</v>
      </c>
      <c r="K20" s="879">
        <v>128.9</v>
      </c>
      <c r="L20" s="184" t="s">
        <v>435</v>
      </c>
    </row>
    <row r="21" spans="1:12" s="90" customFormat="1" ht="12.75" customHeight="1" x14ac:dyDescent="0.2">
      <c r="A21" s="172" t="s">
        <v>497</v>
      </c>
      <c r="B21" s="1125" t="s">
        <v>436</v>
      </c>
      <c r="C21" s="1125"/>
      <c r="D21" s="881">
        <v>3694</v>
      </c>
      <c r="E21" s="881">
        <v>14795</v>
      </c>
      <c r="F21" s="881">
        <v>4380</v>
      </c>
      <c r="G21" s="881">
        <v>22869</v>
      </c>
      <c r="H21" s="879">
        <v>16.2</v>
      </c>
      <c r="I21" s="879">
        <v>64.7</v>
      </c>
      <c r="J21" s="879">
        <v>19.2</v>
      </c>
      <c r="K21" s="879">
        <v>118.6</v>
      </c>
      <c r="L21" s="184" t="s">
        <v>437</v>
      </c>
    </row>
    <row r="22" spans="1:12" s="90" customFormat="1" ht="12.75" customHeight="1" x14ac:dyDescent="0.2">
      <c r="A22" s="172" t="s">
        <v>498</v>
      </c>
      <c r="B22" s="1125" t="s">
        <v>438</v>
      </c>
      <c r="C22" s="1125"/>
      <c r="D22" s="881">
        <v>436</v>
      </c>
      <c r="E22" s="881">
        <v>1765</v>
      </c>
      <c r="F22" s="881">
        <v>572</v>
      </c>
      <c r="G22" s="881">
        <v>2773</v>
      </c>
      <c r="H22" s="879">
        <v>15.7</v>
      </c>
      <c r="I22" s="879">
        <v>63.6</v>
      </c>
      <c r="J22" s="879">
        <v>20.6</v>
      </c>
      <c r="K22" s="879">
        <v>131.19999999999999</v>
      </c>
      <c r="L22" s="184" t="s">
        <v>439</v>
      </c>
    </row>
    <row r="23" spans="1:12" s="90" customFormat="1" ht="12.75" customHeight="1" x14ac:dyDescent="0.2">
      <c r="A23" s="172" t="s">
        <v>499</v>
      </c>
      <c r="B23" s="1125" t="s">
        <v>440</v>
      </c>
      <c r="C23" s="1125"/>
      <c r="D23" s="881">
        <v>2556</v>
      </c>
      <c r="E23" s="881">
        <v>11047</v>
      </c>
      <c r="F23" s="881">
        <v>3372</v>
      </c>
      <c r="G23" s="881">
        <v>16975</v>
      </c>
      <c r="H23" s="879">
        <v>15.1</v>
      </c>
      <c r="I23" s="879">
        <v>65.099999999999994</v>
      </c>
      <c r="J23" s="879">
        <v>19.899999999999999</v>
      </c>
      <c r="K23" s="879">
        <v>131.9</v>
      </c>
      <c r="L23" s="184" t="s">
        <v>441</v>
      </c>
    </row>
    <row r="24" spans="1:12" s="90" customFormat="1" ht="12.75" customHeight="1" x14ac:dyDescent="0.2">
      <c r="A24" s="172" t="s">
        <v>500</v>
      </c>
      <c r="B24" s="1125" t="s">
        <v>442</v>
      </c>
      <c r="C24" s="1125"/>
      <c r="D24" s="881">
        <v>56</v>
      </c>
      <c r="E24" s="881">
        <v>260</v>
      </c>
      <c r="F24" s="881">
        <v>73</v>
      </c>
      <c r="G24" s="881">
        <v>389</v>
      </c>
      <c r="H24" s="879">
        <v>14.4</v>
      </c>
      <c r="I24" s="879">
        <v>66.8</v>
      </c>
      <c r="J24" s="879">
        <v>18.8</v>
      </c>
      <c r="K24" s="879">
        <v>130.4</v>
      </c>
      <c r="L24" s="184" t="s">
        <v>443</v>
      </c>
    </row>
    <row r="25" spans="1:12" s="90" customFormat="1" ht="12.75" customHeight="1" x14ac:dyDescent="0.2">
      <c r="A25" s="172" t="s">
        <v>501</v>
      </c>
      <c r="B25" s="1125" t="s">
        <v>444</v>
      </c>
      <c r="C25" s="1125"/>
      <c r="D25" s="881">
        <v>1277</v>
      </c>
      <c r="E25" s="881">
        <v>5234</v>
      </c>
      <c r="F25" s="881">
        <v>1591</v>
      </c>
      <c r="G25" s="881">
        <v>8102</v>
      </c>
      <c r="H25" s="879">
        <v>15.8</v>
      </c>
      <c r="I25" s="879">
        <v>64.599999999999994</v>
      </c>
      <c r="J25" s="879">
        <v>19.600000000000001</v>
      </c>
      <c r="K25" s="879">
        <v>124.6</v>
      </c>
      <c r="L25" s="184" t="s">
        <v>445</v>
      </c>
    </row>
    <row r="26" spans="1:12" s="90" customFormat="1" ht="12.75" customHeight="1" x14ac:dyDescent="0.2">
      <c r="A26" s="172" t="s">
        <v>502</v>
      </c>
      <c r="B26" s="1125" t="s">
        <v>446</v>
      </c>
      <c r="C26" s="1125"/>
      <c r="D26" s="881">
        <v>430</v>
      </c>
      <c r="E26" s="881">
        <v>1821</v>
      </c>
      <c r="F26" s="881">
        <v>443</v>
      </c>
      <c r="G26" s="881">
        <v>2694</v>
      </c>
      <c r="H26" s="879">
        <v>16</v>
      </c>
      <c r="I26" s="879">
        <v>67.599999999999994</v>
      </c>
      <c r="J26" s="879">
        <v>16.399999999999999</v>
      </c>
      <c r="K26" s="879">
        <v>103</v>
      </c>
      <c r="L26" s="184" t="s">
        <v>447</v>
      </c>
    </row>
    <row r="27" spans="1:12" s="90" customFormat="1" ht="12.75" customHeight="1" x14ac:dyDescent="0.2">
      <c r="A27" s="172" t="s">
        <v>503</v>
      </c>
      <c r="B27" s="1125" t="s">
        <v>448</v>
      </c>
      <c r="C27" s="1125"/>
      <c r="D27" s="881">
        <v>915</v>
      </c>
      <c r="E27" s="881">
        <v>3751</v>
      </c>
      <c r="F27" s="881">
        <v>965</v>
      </c>
      <c r="G27" s="881">
        <v>5631</v>
      </c>
      <c r="H27" s="879">
        <v>16.2</v>
      </c>
      <c r="I27" s="879">
        <v>66.599999999999994</v>
      </c>
      <c r="J27" s="879">
        <v>17.100000000000001</v>
      </c>
      <c r="K27" s="879">
        <v>105.5</v>
      </c>
      <c r="L27" s="184" t="s">
        <v>449</v>
      </c>
    </row>
    <row r="28" spans="1:12" s="90" customFormat="1" ht="12.75" customHeight="1" x14ac:dyDescent="0.2">
      <c r="A28" s="172" t="s">
        <v>504</v>
      </c>
      <c r="B28" s="1125" t="s">
        <v>450</v>
      </c>
      <c r="C28" s="1125"/>
      <c r="D28" s="881">
        <v>348</v>
      </c>
      <c r="E28" s="881">
        <v>1466</v>
      </c>
      <c r="F28" s="881">
        <v>510</v>
      </c>
      <c r="G28" s="881">
        <v>2324</v>
      </c>
      <c r="H28" s="879">
        <v>15</v>
      </c>
      <c r="I28" s="879">
        <v>63.1</v>
      </c>
      <c r="J28" s="879">
        <v>21.9</v>
      </c>
      <c r="K28" s="879">
        <v>146.6</v>
      </c>
      <c r="L28" s="184" t="s">
        <v>451</v>
      </c>
    </row>
    <row r="29" spans="1:12" s="90" customFormat="1" ht="12.75" customHeight="1" x14ac:dyDescent="0.2">
      <c r="A29" s="172" t="s">
        <v>505</v>
      </c>
      <c r="B29" s="1125" t="s">
        <v>452</v>
      </c>
      <c r="C29" s="1125"/>
      <c r="D29" s="881">
        <v>1101</v>
      </c>
      <c r="E29" s="881">
        <v>4487</v>
      </c>
      <c r="F29" s="881">
        <v>1320</v>
      </c>
      <c r="G29" s="881">
        <v>6908</v>
      </c>
      <c r="H29" s="879">
        <v>15.9</v>
      </c>
      <c r="I29" s="879">
        <v>65</v>
      </c>
      <c r="J29" s="879">
        <v>19.100000000000001</v>
      </c>
      <c r="K29" s="879">
        <v>119.9</v>
      </c>
      <c r="L29" s="184" t="s">
        <v>453</v>
      </c>
    </row>
    <row r="30" spans="1:12" s="90" customFormat="1" ht="12.75" customHeight="1" x14ac:dyDescent="0.2">
      <c r="A30" s="172" t="s">
        <v>506</v>
      </c>
      <c r="B30" s="1125" t="s">
        <v>454</v>
      </c>
      <c r="C30" s="1125"/>
      <c r="D30" s="881">
        <v>266</v>
      </c>
      <c r="E30" s="881">
        <v>999</v>
      </c>
      <c r="F30" s="881">
        <v>294</v>
      </c>
      <c r="G30" s="881">
        <v>1559</v>
      </c>
      <c r="H30" s="879">
        <v>17.100000000000001</v>
      </c>
      <c r="I30" s="879">
        <v>64.099999999999994</v>
      </c>
      <c r="J30" s="879">
        <v>18.899999999999999</v>
      </c>
      <c r="K30" s="879">
        <v>110.5</v>
      </c>
      <c r="L30" s="184" t="s">
        <v>455</v>
      </c>
    </row>
    <row r="31" spans="1:12" s="90" customFormat="1" ht="12.75" customHeight="1" x14ac:dyDescent="0.2">
      <c r="A31" s="172" t="s">
        <v>507</v>
      </c>
      <c r="B31" s="1125" t="s">
        <v>456</v>
      </c>
      <c r="C31" s="1125"/>
      <c r="D31" s="881">
        <v>448</v>
      </c>
      <c r="E31" s="881">
        <v>1988</v>
      </c>
      <c r="F31" s="881">
        <v>520</v>
      </c>
      <c r="G31" s="881">
        <v>2956</v>
      </c>
      <c r="H31" s="879">
        <v>15.2</v>
      </c>
      <c r="I31" s="879">
        <v>67.3</v>
      </c>
      <c r="J31" s="879">
        <v>17.600000000000001</v>
      </c>
      <c r="K31" s="879">
        <v>116.1</v>
      </c>
      <c r="L31" s="184" t="s">
        <v>457</v>
      </c>
    </row>
    <row r="32" spans="1:12" s="90" customFormat="1" ht="12.75" customHeight="1" x14ac:dyDescent="0.2">
      <c r="A32" s="172" t="s">
        <v>508</v>
      </c>
      <c r="B32" s="1125" t="s">
        <v>458</v>
      </c>
      <c r="C32" s="1125"/>
      <c r="D32" s="881">
        <v>870</v>
      </c>
      <c r="E32" s="881">
        <v>3419</v>
      </c>
      <c r="F32" s="881">
        <v>933</v>
      </c>
      <c r="G32" s="881">
        <v>5222</v>
      </c>
      <c r="H32" s="879">
        <v>16.7</v>
      </c>
      <c r="I32" s="879">
        <v>65.5</v>
      </c>
      <c r="J32" s="879">
        <v>17.899999999999999</v>
      </c>
      <c r="K32" s="879">
        <v>107.2</v>
      </c>
      <c r="L32" s="184" t="s">
        <v>459</v>
      </c>
    </row>
    <row r="33" spans="1:12" s="90" customFormat="1" ht="12.75" customHeight="1" x14ac:dyDescent="0.2">
      <c r="A33" s="172" t="s">
        <v>509</v>
      </c>
      <c r="B33" s="1125" t="s">
        <v>460</v>
      </c>
      <c r="C33" s="1125"/>
      <c r="D33" s="881">
        <v>572</v>
      </c>
      <c r="E33" s="881">
        <v>2311</v>
      </c>
      <c r="F33" s="881">
        <v>577</v>
      </c>
      <c r="G33" s="881">
        <v>3460</v>
      </c>
      <c r="H33" s="879">
        <v>16.5</v>
      </c>
      <c r="I33" s="879">
        <v>66.8</v>
      </c>
      <c r="J33" s="879">
        <v>16.7</v>
      </c>
      <c r="K33" s="879">
        <v>100.9</v>
      </c>
      <c r="L33" s="184" t="s">
        <v>461</v>
      </c>
    </row>
    <row r="34" spans="1:12" s="90" customFormat="1" ht="12.75" customHeight="1" x14ac:dyDescent="0.2">
      <c r="A34" s="172" t="s">
        <v>510</v>
      </c>
      <c r="B34" s="1125" t="s">
        <v>462</v>
      </c>
      <c r="C34" s="1125"/>
      <c r="D34" s="881">
        <v>298</v>
      </c>
      <c r="E34" s="881">
        <v>1495</v>
      </c>
      <c r="F34" s="881">
        <v>419</v>
      </c>
      <c r="G34" s="881">
        <v>2212</v>
      </c>
      <c r="H34" s="879">
        <v>13.5</v>
      </c>
      <c r="I34" s="879">
        <v>67.599999999999994</v>
      </c>
      <c r="J34" s="879">
        <v>18.899999999999999</v>
      </c>
      <c r="K34" s="879">
        <v>140.6</v>
      </c>
      <c r="L34" s="184" t="s">
        <v>463</v>
      </c>
    </row>
    <row r="35" spans="1:12" s="90" customFormat="1" ht="12.75" customHeight="1" x14ac:dyDescent="0.2">
      <c r="A35" s="172" t="s">
        <v>511</v>
      </c>
      <c r="B35" s="1125" t="s">
        <v>464</v>
      </c>
      <c r="C35" s="1125"/>
      <c r="D35" s="881">
        <v>93</v>
      </c>
      <c r="E35" s="881">
        <v>442</v>
      </c>
      <c r="F35" s="881">
        <v>121</v>
      </c>
      <c r="G35" s="881">
        <v>656</v>
      </c>
      <c r="H35" s="879">
        <v>14.2</v>
      </c>
      <c r="I35" s="879">
        <v>67.400000000000006</v>
      </c>
      <c r="J35" s="879">
        <v>18.399999999999999</v>
      </c>
      <c r="K35" s="879">
        <v>130.1</v>
      </c>
      <c r="L35" s="184" t="s">
        <v>465</v>
      </c>
    </row>
    <row r="36" spans="1:12" s="90" customFormat="1" ht="12.75" customHeight="1" x14ac:dyDescent="0.2">
      <c r="A36" s="172" t="s">
        <v>512</v>
      </c>
      <c r="B36" s="1125" t="s">
        <v>466</v>
      </c>
      <c r="C36" s="1125"/>
      <c r="D36" s="881">
        <v>213</v>
      </c>
      <c r="E36" s="881">
        <v>871</v>
      </c>
      <c r="F36" s="881">
        <v>284</v>
      </c>
      <c r="G36" s="881">
        <v>1368</v>
      </c>
      <c r="H36" s="879">
        <v>15.6</v>
      </c>
      <c r="I36" s="879">
        <v>63.7</v>
      </c>
      <c r="J36" s="879">
        <v>20.8</v>
      </c>
      <c r="K36" s="879">
        <v>133.30000000000001</v>
      </c>
      <c r="L36" s="184" t="s">
        <v>467</v>
      </c>
    </row>
    <row r="37" spans="1:12" s="90" customFormat="1" ht="12.75" customHeight="1" x14ac:dyDescent="0.2">
      <c r="A37" s="172" t="s">
        <v>513</v>
      </c>
      <c r="B37" s="1125" t="s">
        <v>468</v>
      </c>
      <c r="C37" s="1125"/>
      <c r="D37" s="881">
        <v>394</v>
      </c>
      <c r="E37" s="881">
        <v>1554</v>
      </c>
      <c r="F37" s="881">
        <v>425</v>
      </c>
      <c r="G37" s="881">
        <v>2373</v>
      </c>
      <c r="H37" s="879">
        <v>16.600000000000001</v>
      </c>
      <c r="I37" s="879">
        <v>65.5</v>
      </c>
      <c r="J37" s="879">
        <v>17.899999999999999</v>
      </c>
      <c r="K37" s="879">
        <v>107.9</v>
      </c>
      <c r="L37" s="184" t="s">
        <v>469</v>
      </c>
    </row>
    <row r="38" spans="1:12" s="90" customFormat="1" ht="12.75" customHeight="1" x14ac:dyDescent="0.2">
      <c r="A38" s="172" t="s">
        <v>514</v>
      </c>
      <c r="B38" s="1125" t="s">
        <v>470</v>
      </c>
      <c r="C38" s="1125"/>
      <c r="D38" s="881">
        <v>535</v>
      </c>
      <c r="E38" s="881">
        <v>2200</v>
      </c>
      <c r="F38" s="881">
        <v>620</v>
      </c>
      <c r="G38" s="881">
        <v>3355</v>
      </c>
      <c r="H38" s="879">
        <v>15.9</v>
      </c>
      <c r="I38" s="879">
        <v>65.599999999999994</v>
      </c>
      <c r="J38" s="879">
        <v>18.5</v>
      </c>
      <c r="K38" s="879">
        <v>115.9</v>
      </c>
      <c r="L38" s="184" t="s">
        <v>471</v>
      </c>
    </row>
    <row r="39" spans="1:12" s="90" customFormat="1" ht="12.75" customHeight="1" x14ac:dyDescent="0.2">
      <c r="A39" s="172" t="s">
        <v>515</v>
      </c>
      <c r="B39" s="1125" t="s">
        <v>472</v>
      </c>
      <c r="C39" s="1125"/>
      <c r="D39" s="881">
        <v>829</v>
      </c>
      <c r="E39" s="881">
        <v>3562</v>
      </c>
      <c r="F39" s="881">
        <v>1079</v>
      </c>
      <c r="G39" s="881">
        <v>5470</v>
      </c>
      <c r="H39" s="879">
        <v>15.2</v>
      </c>
      <c r="I39" s="879">
        <v>65.099999999999994</v>
      </c>
      <c r="J39" s="879">
        <v>19.7</v>
      </c>
      <c r="K39" s="879">
        <v>130.19999999999999</v>
      </c>
      <c r="L39" s="184" t="s">
        <v>473</v>
      </c>
    </row>
    <row r="40" spans="1:12" s="90" customFormat="1" ht="12.75" customHeight="1" x14ac:dyDescent="0.2">
      <c r="A40" s="172" t="s">
        <v>516</v>
      </c>
      <c r="B40" s="1125" t="s">
        <v>474</v>
      </c>
      <c r="C40" s="1125"/>
      <c r="D40" s="881">
        <v>519</v>
      </c>
      <c r="E40" s="881">
        <v>1984</v>
      </c>
      <c r="F40" s="881">
        <v>416</v>
      </c>
      <c r="G40" s="881">
        <v>2919</v>
      </c>
      <c r="H40" s="879">
        <v>17.8</v>
      </c>
      <c r="I40" s="879">
        <v>68</v>
      </c>
      <c r="J40" s="879">
        <v>14.3</v>
      </c>
      <c r="K40" s="879">
        <v>80.2</v>
      </c>
      <c r="L40" s="184" t="s">
        <v>475</v>
      </c>
    </row>
    <row r="41" spans="1:12" s="90" customFormat="1" ht="12.75" customHeight="1" x14ac:dyDescent="0.2">
      <c r="A41" s="172" t="s">
        <v>517</v>
      </c>
      <c r="B41" s="1125" t="s">
        <v>476</v>
      </c>
      <c r="C41" s="1125"/>
      <c r="D41" s="881">
        <v>623</v>
      </c>
      <c r="E41" s="881">
        <v>2402</v>
      </c>
      <c r="F41" s="881">
        <v>632</v>
      </c>
      <c r="G41" s="881">
        <v>3657</v>
      </c>
      <c r="H41" s="879">
        <v>17</v>
      </c>
      <c r="I41" s="879">
        <v>65.7</v>
      </c>
      <c r="J41" s="879">
        <v>17.3</v>
      </c>
      <c r="K41" s="879">
        <v>101.4</v>
      </c>
      <c r="L41" s="184" t="s">
        <v>477</v>
      </c>
    </row>
    <row r="42" spans="1:12" s="90" customFormat="1" ht="12.75" customHeight="1" x14ac:dyDescent="0.2">
      <c r="A42" s="172" t="s">
        <v>518</v>
      </c>
      <c r="B42" s="1125" t="s">
        <v>478</v>
      </c>
      <c r="C42" s="1125"/>
      <c r="D42" s="881">
        <v>199</v>
      </c>
      <c r="E42" s="881">
        <v>652</v>
      </c>
      <c r="F42" s="881">
        <v>170</v>
      </c>
      <c r="G42" s="881">
        <v>1021</v>
      </c>
      <c r="H42" s="879">
        <v>19.5</v>
      </c>
      <c r="I42" s="879">
        <v>63.9</v>
      </c>
      <c r="J42" s="879">
        <v>16.7</v>
      </c>
      <c r="K42" s="879">
        <v>85.4</v>
      </c>
      <c r="L42" s="184" t="s">
        <v>739</v>
      </c>
    </row>
    <row r="43" spans="1:12" s="90" customFormat="1" ht="12.75" customHeight="1" x14ac:dyDescent="0.2">
      <c r="A43" s="172" t="s">
        <v>519</v>
      </c>
      <c r="B43" s="1125" t="s">
        <v>740</v>
      </c>
      <c r="C43" s="1125"/>
      <c r="D43" s="881">
        <v>453</v>
      </c>
      <c r="E43" s="881">
        <v>1672</v>
      </c>
      <c r="F43" s="881">
        <v>448</v>
      </c>
      <c r="G43" s="881">
        <v>2573</v>
      </c>
      <c r="H43" s="879">
        <v>17.600000000000001</v>
      </c>
      <c r="I43" s="879">
        <v>65</v>
      </c>
      <c r="J43" s="879">
        <v>17.399999999999999</v>
      </c>
      <c r="K43" s="879">
        <v>98.9</v>
      </c>
      <c r="L43" s="184" t="s">
        <v>741</v>
      </c>
    </row>
    <row r="44" spans="1:12" s="90" customFormat="1" ht="12.75" customHeight="1" x14ac:dyDescent="0.2">
      <c r="A44" s="172" t="s">
        <v>520</v>
      </c>
      <c r="B44" s="1125" t="s">
        <v>742</v>
      </c>
      <c r="C44" s="1125"/>
      <c r="D44" s="881">
        <v>494</v>
      </c>
      <c r="E44" s="881">
        <v>2172</v>
      </c>
      <c r="F44" s="881">
        <v>597</v>
      </c>
      <c r="G44" s="881">
        <v>3263</v>
      </c>
      <c r="H44" s="879">
        <v>15.1</v>
      </c>
      <c r="I44" s="879">
        <v>66.599999999999994</v>
      </c>
      <c r="J44" s="879">
        <v>18.3</v>
      </c>
      <c r="K44" s="879">
        <v>120.9</v>
      </c>
      <c r="L44" s="184" t="s">
        <v>742</v>
      </c>
    </row>
    <row r="45" spans="1:12" s="90" customFormat="1" ht="12.75" customHeight="1" x14ac:dyDescent="0.2">
      <c r="A45" s="172" t="s">
        <v>521</v>
      </c>
      <c r="B45" s="1125" t="s">
        <v>743</v>
      </c>
      <c r="C45" s="1125"/>
      <c r="D45" s="881">
        <v>279</v>
      </c>
      <c r="E45" s="881">
        <v>1197</v>
      </c>
      <c r="F45" s="881">
        <v>335</v>
      </c>
      <c r="G45" s="881">
        <v>1811</v>
      </c>
      <c r="H45" s="879">
        <v>15.4</v>
      </c>
      <c r="I45" s="879">
        <v>66.099999999999994</v>
      </c>
      <c r="J45" s="879">
        <v>18.5</v>
      </c>
      <c r="K45" s="879">
        <v>120.1</v>
      </c>
      <c r="L45" s="184" t="s">
        <v>744</v>
      </c>
    </row>
    <row r="46" spans="1:12" s="90" customFormat="1" ht="12.75" customHeight="1" x14ac:dyDescent="0.2">
      <c r="A46" s="172" t="s">
        <v>522</v>
      </c>
      <c r="B46" s="1125" t="s">
        <v>745</v>
      </c>
      <c r="C46" s="1125"/>
      <c r="D46" s="881">
        <v>146</v>
      </c>
      <c r="E46" s="881">
        <v>566</v>
      </c>
      <c r="F46" s="881">
        <v>204</v>
      </c>
      <c r="G46" s="881">
        <v>916</v>
      </c>
      <c r="H46" s="879">
        <v>15.9</v>
      </c>
      <c r="I46" s="879">
        <v>61.8</v>
      </c>
      <c r="J46" s="879">
        <v>22.3</v>
      </c>
      <c r="K46" s="879">
        <v>139.69999999999999</v>
      </c>
      <c r="L46" s="184" t="s">
        <v>746</v>
      </c>
    </row>
    <row r="47" spans="1:12" s="90" customFormat="1" ht="12.75" customHeight="1" x14ac:dyDescent="0.2">
      <c r="A47" s="172" t="s">
        <v>523</v>
      </c>
      <c r="B47" s="1125" t="s">
        <v>747</v>
      </c>
      <c r="C47" s="1125"/>
      <c r="D47" s="881">
        <v>824</v>
      </c>
      <c r="E47" s="881">
        <v>3530</v>
      </c>
      <c r="F47" s="881">
        <v>912</v>
      </c>
      <c r="G47" s="881">
        <v>5266</v>
      </c>
      <c r="H47" s="879">
        <v>15.6</v>
      </c>
      <c r="I47" s="879">
        <v>67</v>
      </c>
      <c r="J47" s="879">
        <v>17.3</v>
      </c>
      <c r="K47" s="879">
        <v>110.7</v>
      </c>
      <c r="L47" s="184" t="s">
        <v>748</v>
      </c>
    </row>
    <row r="48" spans="1:12" s="90" customFormat="1" ht="12.75" customHeight="1" x14ac:dyDescent="0.2">
      <c r="A48" s="172" t="s">
        <v>524</v>
      </c>
      <c r="B48" s="1125" t="s">
        <v>749</v>
      </c>
      <c r="C48" s="1125"/>
      <c r="D48" s="881">
        <v>746</v>
      </c>
      <c r="E48" s="881">
        <v>3322</v>
      </c>
      <c r="F48" s="881">
        <v>1005</v>
      </c>
      <c r="G48" s="881">
        <v>5073</v>
      </c>
      <c r="H48" s="879">
        <v>14.7</v>
      </c>
      <c r="I48" s="879">
        <v>65.5</v>
      </c>
      <c r="J48" s="879">
        <v>19.8</v>
      </c>
      <c r="K48" s="879">
        <v>134.69999999999999</v>
      </c>
      <c r="L48" s="184" t="s">
        <v>750</v>
      </c>
    </row>
    <row r="49" spans="1:12" s="90" customFormat="1" ht="12.75" customHeight="1" x14ac:dyDescent="0.2">
      <c r="A49" s="172" t="s">
        <v>525</v>
      </c>
      <c r="B49" s="1125" t="s">
        <v>751</v>
      </c>
      <c r="C49" s="1125"/>
      <c r="D49" s="881">
        <v>461</v>
      </c>
      <c r="E49" s="881">
        <v>1823</v>
      </c>
      <c r="F49" s="881">
        <v>460</v>
      </c>
      <c r="G49" s="881">
        <v>2744</v>
      </c>
      <c r="H49" s="879">
        <v>16.8</v>
      </c>
      <c r="I49" s="879">
        <v>66.400000000000006</v>
      </c>
      <c r="J49" s="879">
        <v>16.8</v>
      </c>
      <c r="K49" s="879">
        <v>99.8</v>
      </c>
      <c r="L49" s="184" t="s">
        <v>752</v>
      </c>
    </row>
    <row r="50" spans="1:12" s="90" customFormat="1" ht="12.75" customHeight="1" x14ac:dyDescent="0.2">
      <c r="A50" s="172" t="s">
        <v>526</v>
      </c>
      <c r="B50" s="1125" t="s">
        <v>753</v>
      </c>
      <c r="C50" s="1125"/>
      <c r="D50" s="881">
        <v>2722</v>
      </c>
      <c r="E50" s="881">
        <v>11832</v>
      </c>
      <c r="F50" s="881">
        <v>3661</v>
      </c>
      <c r="G50" s="881">
        <v>18215</v>
      </c>
      <c r="H50" s="879">
        <v>14.9</v>
      </c>
      <c r="I50" s="879">
        <v>65</v>
      </c>
      <c r="J50" s="879">
        <v>20.100000000000001</v>
      </c>
      <c r="K50" s="879">
        <v>134.5</v>
      </c>
      <c r="L50" s="184" t="s">
        <v>754</v>
      </c>
    </row>
    <row r="51" spans="1:12" s="90" customFormat="1" ht="12.75" customHeight="1" x14ac:dyDescent="0.2">
      <c r="A51" s="172" t="s">
        <v>527</v>
      </c>
      <c r="B51" s="1125" t="s">
        <v>755</v>
      </c>
      <c r="C51" s="1125"/>
      <c r="D51" s="881">
        <v>2057</v>
      </c>
      <c r="E51" s="881">
        <v>8201</v>
      </c>
      <c r="F51" s="881">
        <v>2321</v>
      </c>
      <c r="G51" s="881">
        <v>12579</v>
      </c>
      <c r="H51" s="879">
        <v>16.399999999999999</v>
      </c>
      <c r="I51" s="879">
        <v>65.2</v>
      </c>
      <c r="J51" s="879">
        <v>18.5</v>
      </c>
      <c r="K51" s="879">
        <v>112.8</v>
      </c>
      <c r="L51" s="184" t="s">
        <v>755</v>
      </c>
    </row>
    <row r="52" spans="1:12" s="90" customFormat="1" ht="12.75" customHeight="1" x14ac:dyDescent="0.2">
      <c r="A52" s="172" t="s">
        <v>528</v>
      </c>
      <c r="B52" s="1125" t="s">
        <v>756</v>
      </c>
      <c r="C52" s="1125"/>
      <c r="D52" s="881">
        <v>715</v>
      </c>
      <c r="E52" s="881">
        <v>2641</v>
      </c>
      <c r="F52" s="881">
        <v>749</v>
      </c>
      <c r="G52" s="881">
        <v>4105</v>
      </c>
      <c r="H52" s="879">
        <v>17.399999999999999</v>
      </c>
      <c r="I52" s="879">
        <v>64.3</v>
      </c>
      <c r="J52" s="879">
        <v>18.2</v>
      </c>
      <c r="K52" s="879">
        <v>104.8</v>
      </c>
      <c r="L52" s="184" t="s">
        <v>757</v>
      </c>
    </row>
    <row r="53" spans="1:12" s="90" customFormat="1" ht="12.75" customHeight="1" x14ac:dyDescent="0.2">
      <c r="A53" s="172" t="s">
        <v>529</v>
      </c>
      <c r="B53" s="1125" t="s">
        <v>758</v>
      </c>
      <c r="C53" s="1125"/>
      <c r="D53" s="881">
        <v>46</v>
      </c>
      <c r="E53" s="881">
        <v>236</v>
      </c>
      <c r="F53" s="881">
        <v>55</v>
      </c>
      <c r="G53" s="881">
        <v>337</v>
      </c>
      <c r="H53" s="879">
        <v>13.6</v>
      </c>
      <c r="I53" s="879">
        <v>70</v>
      </c>
      <c r="J53" s="879">
        <v>16.3</v>
      </c>
      <c r="K53" s="879">
        <v>119.6</v>
      </c>
      <c r="L53" s="184" t="s">
        <v>759</v>
      </c>
    </row>
    <row r="54" spans="1:12" s="90" customFormat="1" ht="12.75" customHeight="1" x14ac:dyDescent="0.2">
      <c r="A54" s="172" t="s">
        <v>530</v>
      </c>
      <c r="B54" s="1125" t="s">
        <v>760</v>
      </c>
      <c r="C54" s="1125"/>
      <c r="D54" s="881">
        <v>283</v>
      </c>
      <c r="E54" s="881">
        <v>1044</v>
      </c>
      <c r="F54" s="881">
        <v>249</v>
      </c>
      <c r="G54" s="881">
        <v>1576</v>
      </c>
      <c r="H54" s="879">
        <v>18</v>
      </c>
      <c r="I54" s="879">
        <v>66.2</v>
      </c>
      <c r="J54" s="879">
        <v>15.8</v>
      </c>
      <c r="K54" s="879">
        <v>88</v>
      </c>
      <c r="L54" s="184" t="s">
        <v>761</v>
      </c>
    </row>
    <row r="55" spans="1:12" s="90" customFormat="1" ht="12.75" customHeight="1" x14ac:dyDescent="0.2">
      <c r="A55" s="172" t="s">
        <v>531</v>
      </c>
      <c r="B55" s="1125" t="s">
        <v>762</v>
      </c>
      <c r="C55" s="1125"/>
      <c r="D55" s="881">
        <v>214</v>
      </c>
      <c r="E55" s="881">
        <v>848</v>
      </c>
      <c r="F55" s="881">
        <v>226</v>
      </c>
      <c r="G55" s="881">
        <v>1288</v>
      </c>
      <c r="H55" s="879">
        <v>16.600000000000001</v>
      </c>
      <c r="I55" s="879">
        <v>65.8</v>
      </c>
      <c r="J55" s="879">
        <v>17.5</v>
      </c>
      <c r="K55" s="879">
        <v>105.6</v>
      </c>
      <c r="L55" s="184" t="s">
        <v>763</v>
      </c>
    </row>
    <row r="56" spans="1:12" s="90" customFormat="1" ht="12.75" customHeight="1" x14ac:dyDescent="0.2">
      <c r="A56" s="172" t="s">
        <v>532</v>
      </c>
      <c r="B56" s="1125" t="s">
        <v>764</v>
      </c>
      <c r="C56" s="1125"/>
      <c r="D56" s="881">
        <v>885</v>
      </c>
      <c r="E56" s="881">
        <v>3519</v>
      </c>
      <c r="F56" s="881">
        <v>898</v>
      </c>
      <c r="G56" s="881">
        <v>5302</v>
      </c>
      <c r="H56" s="879">
        <v>16.7</v>
      </c>
      <c r="I56" s="879">
        <v>66.400000000000006</v>
      </c>
      <c r="J56" s="879">
        <v>16.899999999999999</v>
      </c>
      <c r="K56" s="879">
        <v>101.5</v>
      </c>
      <c r="L56" s="184" t="s">
        <v>765</v>
      </c>
    </row>
    <row r="57" spans="1:12" s="90" customFormat="1" ht="12.75" customHeight="1" x14ac:dyDescent="0.2">
      <c r="A57" s="172" t="s">
        <v>533</v>
      </c>
      <c r="B57" s="1125" t="s">
        <v>766</v>
      </c>
      <c r="C57" s="1125"/>
      <c r="D57" s="881">
        <v>573</v>
      </c>
      <c r="E57" s="881">
        <v>1985</v>
      </c>
      <c r="F57" s="881">
        <v>585</v>
      </c>
      <c r="G57" s="881">
        <v>3143</v>
      </c>
      <c r="H57" s="879">
        <v>18.2</v>
      </c>
      <c r="I57" s="879">
        <v>63.2</v>
      </c>
      <c r="J57" s="879">
        <v>18.600000000000001</v>
      </c>
      <c r="K57" s="879">
        <v>102.1</v>
      </c>
      <c r="L57" s="184" t="s">
        <v>767</v>
      </c>
    </row>
    <row r="58" spans="1:12" s="90" customFormat="1" ht="12.75" customHeight="1" x14ac:dyDescent="0.2">
      <c r="A58" s="172" t="s">
        <v>534</v>
      </c>
      <c r="B58" s="1125" t="s">
        <v>768</v>
      </c>
      <c r="C58" s="1125"/>
      <c r="D58" s="881">
        <v>421</v>
      </c>
      <c r="E58" s="881">
        <v>1844</v>
      </c>
      <c r="F58" s="881">
        <v>569</v>
      </c>
      <c r="G58" s="881">
        <v>2834</v>
      </c>
      <c r="H58" s="879">
        <v>14.9</v>
      </c>
      <c r="I58" s="879">
        <v>65.099999999999994</v>
      </c>
      <c r="J58" s="879">
        <v>20.100000000000001</v>
      </c>
      <c r="K58" s="879">
        <v>135.19999999999999</v>
      </c>
      <c r="L58" s="184" t="s">
        <v>769</v>
      </c>
    </row>
    <row r="59" spans="1:12" s="90" customFormat="1" ht="12.75" customHeight="1" x14ac:dyDescent="0.2">
      <c r="A59" s="172" t="s">
        <v>535</v>
      </c>
      <c r="B59" s="1125" t="s">
        <v>770</v>
      </c>
      <c r="C59" s="1125"/>
      <c r="D59" s="881">
        <v>121</v>
      </c>
      <c r="E59" s="881">
        <v>564</v>
      </c>
      <c r="F59" s="881">
        <v>149</v>
      </c>
      <c r="G59" s="881">
        <v>834</v>
      </c>
      <c r="H59" s="879">
        <v>14.5</v>
      </c>
      <c r="I59" s="879">
        <v>67.599999999999994</v>
      </c>
      <c r="J59" s="879">
        <v>17.899999999999999</v>
      </c>
      <c r="K59" s="879">
        <v>123.1</v>
      </c>
      <c r="L59" s="184" t="s">
        <v>771</v>
      </c>
    </row>
    <row r="60" spans="1:12" s="90" customFormat="1" ht="12.75" customHeight="1" x14ac:dyDescent="0.2">
      <c r="A60" s="172" t="s">
        <v>536</v>
      </c>
      <c r="B60" s="1125" t="s">
        <v>774</v>
      </c>
      <c r="C60" s="1125"/>
      <c r="D60" s="881">
        <v>306</v>
      </c>
      <c r="E60" s="881">
        <v>1118</v>
      </c>
      <c r="F60" s="881">
        <v>271</v>
      </c>
      <c r="G60" s="881">
        <v>1695</v>
      </c>
      <c r="H60" s="879">
        <v>18.100000000000001</v>
      </c>
      <c r="I60" s="879">
        <v>66</v>
      </c>
      <c r="J60" s="879">
        <v>16</v>
      </c>
      <c r="K60" s="879">
        <v>88.6</v>
      </c>
      <c r="L60" s="184" t="s">
        <v>775</v>
      </c>
    </row>
    <row r="61" spans="1:12" s="90" customFormat="1" ht="12.75" customHeight="1" x14ac:dyDescent="0.2">
      <c r="A61" s="172" t="s">
        <v>537</v>
      </c>
      <c r="B61" s="1125" t="s">
        <v>776</v>
      </c>
      <c r="C61" s="1125"/>
      <c r="D61" s="881">
        <v>6041</v>
      </c>
      <c r="E61" s="881">
        <v>25950</v>
      </c>
      <c r="F61" s="881">
        <v>9390</v>
      </c>
      <c r="G61" s="881">
        <v>41381</v>
      </c>
      <c r="H61" s="879">
        <v>14.6</v>
      </c>
      <c r="I61" s="879">
        <v>62.7</v>
      </c>
      <c r="J61" s="879">
        <v>22.7</v>
      </c>
      <c r="K61" s="879">
        <v>155.4</v>
      </c>
      <c r="L61" s="184" t="s">
        <v>777</v>
      </c>
    </row>
    <row r="62" spans="1:12" s="90" customFormat="1" ht="12.75" customHeight="1" x14ac:dyDescent="0.2">
      <c r="A62" s="172" t="s">
        <v>538</v>
      </c>
      <c r="B62" s="1125" t="s">
        <v>778</v>
      </c>
      <c r="C62" s="1125"/>
      <c r="D62" s="881">
        <v>467</v>
      </c>
      <c r="E62" s="881">
        <v>1939</v>
      </c>
      <c r="F62" s="881">
        <v>525</v>
      </c>
      <c r="G62" s="881">
        <v>2931</v>
      </c>
      <c r="H62" s="879">
        <v>15.9</v>
      </c>
      <c r="I62" s="879">
        <v>66.2</v>
      </c>
      <c r="J62" s="879">
        <v>17.899999999999999</v>
      </c>
      <c r="K62" s="879">
        <v>112.4</v>
      </c>
      <c r="L62" s="184" t="s">
        <v>779</v>
      </c>
    </row>
    <row r="63" spans="1:12" s="90" customFormat="1" ht="12.75" customHeight="1" x14ac:dyDescent="0.2">
      <c r="A63" s="172" t="s">
        <v>539</v>
      </c>
      <c r="B63" s="1125" t="s">
        <v>780</v>
      </c>
      <c r="C63" s="1125"/>
      <c r="D63" s="881">
        <v>278</v>
      </c>
      <c r="E63" s="881">
        <v>1122</v>
      </c>
      <c r="F63" s="881">
        <v>315</v>
      </c>
      <c r="G63" s="881">
        <v>1715</v>
      </c>
      <c r="H63" s="879">
        <v>16.2</v>
      </c>
      <c r="I63" s="879">
        <v>65.400000000000006</v>
      </c>
      <c r="J63" s="879">
        <v>18.399999999999999</v>
      </c>
      <c r="K63" s="879">
        <v>113.3</v>
      </c>
      <c r="L63" s="184" t="s">
        <v>781</v>
      </c>
    </row>
    <row r="64" spans="1:12" s="90" customFormat="1" ht="12.75" customHeight="1" x14ac:dyDescent="0.2">
      <c r="A64" s="172" t="s">
        <v>540</v>
      </c>
      <c r="B64" s="1125" t="s">
        <v>782</v>
      </c>
      <c r="C64" s="1125"/>
      <c r="D64" s="881">
        <v>386</v>
      </c>
      <c r="E64" s="881">
        <v>1334</v>
      </c>
      <c r="F64" s="881">
        <v>349</v>
      </c>
      <c r="G64" s="881">
        <v>2069</v>
      </c>
      <c r="H64" s="879">
        <v>18.7</v>
      </c>
      <c r="I64" s="879">
        <v>64.5</v>
      </c>
      <c r="J64" s="879">
        <v>16.899999999999999</v>
      </c>
      <c r="K64" s="879">
        <v>90.4</v>
      </c>
      <c r="L64" s="184" t="s">
        <v>783</v>
      </c>
    </row>
    <row r="65" spans="1:12" s="90" customFormat="1" ht="12.75" customHeight="1" x14ac:dyDescent="0.2">
      <c r="A65" s="172" t="s">
        <v>541</v>
      </c>
      <c r="B65" s="1125" t="s">
        <v>784</v>
      </c>
      <c r="C65" s="1125"/>
      <c r="D65" s="881">
        <v>315</v>
      </c>
      <c r="E65" s="881">
        <v>1324</v>
      </c>
      <c r="F65" s="881">
        <v>368</v>
      </c>
      <c r="G65" s="881">
        <v>2007</v>
      </c>
      <c r="H65" s="879">
        <v>15.7</v>
      </c>
      <c r="I65" s="879">
        <v>66</v>
      </c>
      <c r="J65" s="879">
        <v>18.3</v>
      </c>
      <c r="K65" s="879">
        <v>116.8</v>
      </c>
      <c r="L65" s="184" t="s">
        <v>785</v>
      </c>
    </row>
    <row r="66" spans="1:12" s="90" customFormat="1" ht="12.75" customHeight="1" x14ac:dyDescent="0.2">
      <c r="A66" s="172" t="s">
        <v>542</v>
      </c>
      <c r="B66" s="1125" t="s">
        <v>786</v>
      </c>
      <c r="C66" s="1125"/>
      <c r="D66" s="881">
        <v>927</v>
      </c>
      <c r="E66" s="881">
        <v>3981</v>
      </c>
      <c r="F66" s="881">
        <v>1056</v>
      </c>
      <c r="G66" s="881">
        <v>5964</v>
      </c>
      <c r="H66" s="879">
        <v>15.5</v>
      </c>
      <c r="I66" s="879">
        <v>66.8</v>
      </c>
      <c r="J66" s="879">
        <v>17.7</v>
      </c>
      <c r="K66" s="879">
        <v>113.9</v>
      </c>
      <c r="L66" s="184" t="s">
        <v>787</v>
      </c>
    </row>
    <row r="67" spans="1:12" s="90" customFormat="1" ht="12.75" customHeight="1" x14ac:dyDescent="0.2">
      <c r="A67" s="172" t="s">
        <v>543</v>
      </c>
      <c r="B67" s="1125" t="s">
        <v>788</v>
      </c>
      <c r="C67" s="1125"/>
      <c r="D67" s="881">
        <v>613</v>
      </c>
      <c r="E67" s="881">
        <v>2242</v>
      </c>
      <c r="F67" s="881">
        <v>456</v>
      </c>
      <c r="G67" s="881">
        <v>3311</v>
      </c>
      <c r="H67" s="879">
        <v>18.5</v>
      </c>
      <c r="I67" s="879">
        <v>67.7</v>
      </c>
      <c r="J67" s="879">
        <v>13.8</v>
      </c>
      <c r="K67" s="879">
        <v>74.400000000000006</v>
      </c>
      <c r="L67" s="184" t="s">
        <v>789</v>
      </c>
    </row>
    <row r="68" spans="1:12" s="90" customFormat="1" ht="12.75" customHeight="1" x14ac:dyDescent="0.2">
      <c r="A68" s="172" t="s">
        <v>544</v>
      </c>
      <c r="B68" s="1125" t="s">
        <v>790</v>
      </c>
      <c r="C68" s="1125"/>
      <c r="D68" s="881">
        <v>277</v>
      </c>
      <c r="E68" s="881">
        <v>1330</v>
      </c>
      <c r="F68" s="881">
        <v>411</v>
      </c>
      <c r="G68" s="881">
        <v>2018</v>
      </c>
      <c r="H68" s="879">
        <v>13.7</v>
      </c>
      <c r="I68" s="879">
        <v>65.900000000000006</v>
      </c>
      <c r="J68" s="879">
        <v>20.399999999999999</v>
      </c>
      <c r="K68" s="879">
        <v>148.4</v>
      </c>
      <c r="L68" s="184" t="s">
        <v>791</v>
      </c>
    </row>
    <row r="69" spans="1:12" s="90" customFormat="1" ht="12.75" customHeight="1" x14ac:dyDescent="0.2">
      <c r="A69" s="172" t="s">
        <v>545</v>
      </c>
      <c r="B69" s="1125" t="s">
        <v>792</v>
      </c>
      <c r="C69" s="1125"/>
      <c r="D69" s="881">
        <v>619</v>
      </c>
      <c r="E69" s="881">
        <v>2617</v>
      </c>
      <c r="F69" s="881">
        <v>751</v>
      </c>
      <c r="G69" s="881">
        <v>3987</v>
      </c>
      <c r="H69" s="879">
        <v>15.5</v>
      </c>
      <c r="I69" s="879">
        <v>65.599999999999994</v>
      </c>
      <c r="J69" s="879">
        <v>18.8</v>
      </c>
      <c r="K69" s="879">
        <v>121.3</v>
      </c>
      <c r="L69" s="184" t="s">
        <v>793</v>
      </c>
    </row>
    <row r="70" spans="1:12" s="90" customFormat="1" ht="12.75" customHeight="1" x14ac:dyDescent="0.2">
      <c r="A70" s="172" t="s">
        <v>546</v>
      </c>
      <c r="B70" s="1125" t="s">
        <v>794</v>
      </c>
      <c r="C70" s="1125"/>
      <c r="D70" s="881">
        <v>617</v>
      </c>
      <c r="E70" s="881">
        <v>2592</v>
      </c>
      <c r="F70" s="881">
        <v>679</v>
      </c>
      <c r="G70" s="881">
        <v>3888</v>
      </c>
      <c r="H70" s="879">
        <v>15.9</v>
      </c>
      <c r="I70" s="879">
        <v>66.7</v>
      </c>
      <c r="J70" s="879">
        <v>17.5</v>
      </c>
      <c r="K70" s="879">
        <v>110</v>
      </c>
      <c r="L70" s="184" t="s">
        <v>795</v>
      </c>
    </row>
    <row r="71" spans="1:12" s="90" customFormat="1" ht="12.75" customHeight="1" x14ac:dyDescent="0.2">
      <c r="A71" s="172" t="s">
        <v>547</v>
      </c>
      <c r="B71" s="1435" t="s">
        <v>797</v>
      </c>
      <c r="C71" s="1435"/>
      <c r="D71" s="881">
        <v>736</v>
      </c>
      <c r="E71" s="881">
        <v>3059</v>
      </c>
      <c r="F71" s="881">
        <v>1043</v>
      </c>
      <c r="G71" s="881">
        <v>4838</v>
      </c>
      <c r="H71" s="879">
        <v>15.2</v>
      </c>
      <c r="I71" s="879">
        <v>63.2</v>
      </c>
      <c r="J71" s="879">
        <v>21.6</v>
      </c>
      <c r="K71" s="879">
        <v>141.69999999999999</v>
      </c>
      <c r="L71" s="184" t="s">
        <v>798</v>
      </c>
    </row>
    <row r="72" spans="1:12" s="90" customFormat="1" ht="12.75" customHeight="1" x14ac:dyDescent="0.2">
      <c r="A72" s="172" t="s">
        <v>548</v>
      </c>
      <c r="B72" s="1125" t="s">
        <v>799</v>
      </c>
      <c r="C72" s="1125"/>
      <c r="D72" s="881">
        <v>581</v>
      </c>
      <c r="E72" s="881">
        <v>2511</v>
      </c>
      <c r="F72" s="881">
        <v>768</v>
      </c>
      <c r="G72" s="881">
        <v>3860</v>
      </c>
      <c r="H72" s="879">
        <v>15.1</v>
      </c>
      <c r="I72" s="879">
        <v>65.099999999999994</v>
      </c>
      <c r="J72" s="879">
        <v>19.899999999999999</v>
      </c>
      <c r="K72" s="879">
        <v>132.19999999999999</v>
      </c>
      <c r="L72" s="184" t="s">
        <v>800</v>
      </c>
    </row>
    <row r="73" spans="1:12" s="90" customFormat="1" ht="12.75" customHeight="1" x14ac:dyDescent="0.2">
      <c r="A73" s="172" t="s">
        <v>549</v>
      </c>
      <c r="B73" s="1125" t="s">
        <v>801</v>
      </c>
      <c r="C73" s="1125"/>
      <c r="D73" s="881">
        <v>283</v>
      </c>
      <c r="E73" s="881">
        <v>1106</v>
      </c>
      <c r="F73" s="881">
        <v>257</v>
      </c>
      <c r="G73" s="881">
        <v>1646</v>
      </c>
      <c r="H73" s="879">
        <v>17.2</v>
      </c>
      <c r="I73" s="879">
        <v>67.2</v>
      </c>
      <c r="J73" s="879">
        <v>15.6</v>
      </c>
      <c r="K73" s="879">
        <v>90.8</v>
      </c>
      <c r="L73" s="184" t="s">
        <v>802</v>
      </c>
    </row>
    <row r="74" spans="1:12" s="90" customFormat="1" ht="12.75" customHeight="1" x14ac:dyDescent="0.2">
      <c r="A74" s="172" t="s">
        <v>550</v>
      </c>
      <c r="B74" s="1125" t="s">
        <v>803</v>
      </c>
      <c r="C74" s="1125"/>
      <c r="D74" s="881">
        <v>118</v>
      </c>
      <c r="E74" s="881">
        <v>521</v>
      </c>
      <c r="F74" s="881">
        <v>106</v>
      </c>
      <c r="G74" s="881">
        <v>745</v>
      </c>
      <c r="H74" s="879">
        <v>15.8</v>
      </c>
      <c r="I74" s="879">
        <v>69.900000000000006</v>
      </c>
      <c r="J74" s="879">
        <v>14.2</v>
      </c>
      <c r="K74" s="879">
        <v>89.8</v>
      </c>
      <c r="L74" s="184" t="s">
        <v>803</v>
      </c>
    </row>
    <row r="75" spans="1:12" s="90" customFormat="1" ht="12.75" customHeight="1" x14ac:dyDescent="0.2">
      <c r="A75" s="172" t="s">
        <v>551</v>
      </c>
      <c r="B75" s="1125" t="s">
        <v>804</v>
      </c>
      <c r="C75" s="1125"/>
      <c r="D75" s="881">
        <v>28</v>
      </c>
      <c r="E75" s="881">
        <v>141</v>
      </c>
      <c r="F75" s="881">
        <v>33</v>
      </c>
      <c r="G75" s="881">
        <v>202</v>
      </c>
      <c r="H75" s="879">
        <v>13.9</v>
      </c>
      <c r="I75" s="879">
        <v>69.8</v>
      </c>
      <c r="J75" s="879">
        <v>16.3</v>
      </c>
      <c r="K75" s="879">
        <v>117.9</v>
      </c>
      <c r="L75" s="184" t="s">
        <v>805</v>
      </c>
    </row>
    <row r="76" spans="1:12" s="90" customFormat="1" ht="12.75" customHeight="1" x14ac:dyDescent="0.2">
      <c r="A76" s="172" t="s">
        <v>552</v>
      </c>
      <c r="B76" s="1125" t="s">
        <v>806</v>
      </c>
      <c r="C76" s="1125"/>
      <c r="D76" s="881">
        <v>303</v>
      </c>
      <c r="E76" s="881">
        <v>1271</v>
      </c>
      <c r="F76" s="881">
        <v>357</v>
      </c>
      <c r="G76" s="881">
        <v>1931</v>
      </c>
      <c r="H76" s="879">
        <v>15.7</v>
      </c>
      <c r="I76" s="879">
        <v>65.8</v>
      </c>
      <c r="J76" s="879">
        <v>18.5</v>
      </c>
      <c r="K76" s="879">
        <v>117.8</v>
      </c>
      <c r="L76" s="184" t="s">
        <v>807</v>
      </c>
    </row>
    <row r="77" spans="1:12" s="90" customFormat="1" ht="12.75" customHeight="1" x14ac:dyDescent="0.2">
      <c r="A77" s="172" t="s">
        <v>553</v>
      </c>
      <c r="B77" s="1435" t="s">
        <v>808</v>
      </c>
      <c r="C77" s="1435"/>
      <c r="D77" s="881">
        <v>612</v>
      </c>
      <c r="E77" s="881">
        <v>2427</v>
      </c>
      <c r="F77" s="881">
        <v>681</v>
      </c>
      <c r="G77" s="881">
        <v>3720</v>
      </c>
      <c r="H77" s="879">
        <v>16.5</v>
      </c>
      <c r="I77" s="879">
        <v>65.2</v>
      </c>
      <c r="J77" s="879">
        <v>18.3</v>
      </c>
      <c r="K77" s="879">
        <v>111.3</v>
      </c>
      <c r="L77" s="184" t="s">
        <v>809</v>
      </c>
    </row>
    <row r="78" spans="1:12" s="90" customFormat="1" ht="12.75" customHeight="1" x14ac:dyDescent="0.2">
      <c r="A78" s="172" t="s">
        <v>554</v>
      </c>
      <c r="B78" s="1125" t="s">
        <v>810</v>
      </c>
      <c r="C78" s="1125"/>
      <c r="D78" s="881">
        <v>69</v>
      </c>
      <c r="E78" s="881">
        <v>329</v>
      </c>
      <c r="F78" s="881">
        <v>142</v>
      </c>
      <c r="G78" s="881">
        <v>540</v>
      </c>
      <c r="H78" s="879">
        <v>12.8</v>
      </c>
      <c r="I78" s="879">
        <v>60.9</v>
      </c>
      <c r="J78" s="879">
        <v>26.3</v>
      </c>
      <c r="K78" s="879">
        <v>205.8</v>
      </c>
      <c r="L78" s="184" t="s">
        <v>811</v>
      </c>
    </row>
    <row r="79" spans="1:12" s="90" customFormat="1" ht="12.75" customHeight="1" x14ac:dyDescent="0.2">
      <c r="A79" s="172" t="s">
        <v>555</v>
      </c>
      <c r="B79" s="1125" t="s">
        <v>812</v>
      </c>
      <c r="C79" s="1125"/>
      <c r="D79" s="881">
        <v>36</v>
      </c>
      <c r="E79" s="881">
        <v>170</v>
      </c>
      <c r="F79" s="881">
        <v>47</v>
      </c>
      <c r="G79" s="881">
        <v>253</v>
      </c>
      <c r="H79" s="879">
        <v>14.2</v>
      </c>
      <c r="I79" s="879">
        <v>67.2</v>
      </c>
      <c r="J79" s="879">
        <v>18.600000000000001</v>
      </c>
      <c r="K79" s="879">
        <v>130.6</v>
      </c>
      <c r="L79" s="184" t="s">
        <v>813</v>
      </c>
    </row>
    <row r="80" spans="1:12" s="90" customFormat="1" ht="12.75" customHeight="1" x14ac:dyDescent="0.2">
      <c r="A80" s="172" t="s">
        <v>556</v>
      </c>
      <c r="B80" s="1125" t="s">
        <v>814</v>
      </c>
      <c r="C80" s="1125"/>
      <c r="D80" s="881">
        <v>758</v>
      </c>
      <c r="E80" s="881">
        <v>3086</v>
      </c>
      <c r="F80" s="881">
        <v>706</v>
      </c>
      <c r="G80" s="881">
        <v>4550</v>
      </c>
      <c r="H80" s="879">
        <v>16.7</v>
      </c>
      <c r="I80" s="879">
        <v>67.8</v>
      </c>
      <c r="J80" s="879">
        <v>15.5</v>
      </c>
      <c r="K80" s="879">
        <v>93.1</v>
      </c>
      <c r="L80" s="184" t="s">
        <v>815</v>
      </c>
    </row>
    <row r="81" spans="1:12" s="90" customFormat="1" ht="12.75" customHeight="1" x14ac:dyDescent="0.2">
      <c r="A81" s="172" t="s">
        <v>557</v>
      </c>
      <c r="B81" s="1125" t="s">
        <v>816</v>
      </c>
      <c r="C81" s="1125"/>
      <c r="D81" s="881">
        <v>456</v>
      </c>
      <c r="E81" s="881">
        <v>1968</v>
      </c>
      <c r="F81" s="881">
        <v>505</v>
      </c>
      <c r="G81" s="881">
        <v>2929</v>
      </c>
      <c r="H81" s="879">
        <v>15.6</v>
      </c>
      <c r="I81" s="879">
        <v>67.2</v>
      </c>
      <c r="J81" s="879">
        <v>17.2</v>
      </c>
      <c r="K81" s="879">
        <v>110.7</v>
      </c>
      <c r="L81" s="184" t="s">
        <v>817</v>
      </c>
    </row>
    <row r="82" spans="1:12" s="90" customFormat="1" ht="12.75" customHeight="1" x14ac:dyDescent="0.2">
      <c r="A82" s="172" t="s">
        <v>558</v>
      </c>
      <c r="B82" s="1125" t="s">
        <v>818</v>
      </c>
      <c r="C82" s="1125"/>
      <c r="D82" s="881">
        <v>1320</v>
      </c>
      <c r="E82" s="881">
        <v>5266</v>
      </c>
      <c r="F82" s="881">
        <v>1436</v>
      </c>
      <c r="G82" s="881">
        <v>8022</v>
      </c>
      <c r="H82" s="879">
        <v>16.5</v>
      </c>
      <c r="I82" s="879">
        <v>65.599999999999994</v>
      </c>
      <c r="J82" s="879">
        <v>17.899999999999999</v>
      </c>
      <c r="K82" s="879">
        <v>108.8</v>
      </c>
      <c r="L82" s="184" t="s">
        <v>819</v>
      </c>
    </row>
    <row r="83" spans="1:12" s="90" customFormat="1" ht="12.75" customHeight="1" x14ac:dyDescent="0.2">
      <c r="A83" s="172" t="s">
        <v>559</v>
      </c>
      <c r="B83" s="1125" t="s">
        <v>820</v>
      </c>
      <c r="C83" s="1125"/>
      <c r="D83" s="881">
        <v>221</v>
      </c>
      <c r="E83" s="881">
        <v>933</v>
      </c>
      <c r="F83" s="881">
        <v>237</v>
      </c>
      <c r="G83" s="881">
        <v>1391</v>
      </c>
      <c r="H83" s="879">
        <v>15.9</v>
      </c>
      <c r="I83" s="879">
        <v>67.099999999999994</v>
      </c>
      <c r="J83" s="879">
        <v>17</v>
      </c>
      <c r="K83" s="879">
        <v>107.2</v>
      </c>
      <c r="L83" s="184" t="s">
        <v>821</v>
      </c>
    </row>
    <row r="84" spans="1:12" s="90" customFormat="1" ht="12.75" customHeight="1" x14ac:dyDescent="0.2">
      <c r="A84" s="172" t="s">
        <v>560</v>
      </c>
      <c r="B84" s="1125" t="s">
        <v>822</v>
      </c>
      <c r="C84" s="1125"/>
      <c r="D84" s="881">
        <v>587</v>
      </c>
      <c r="E84" s="881">
        <v>2081</v>
      </c>
      <c r="F84" s="881">
        <v>527</v>
      </c>
      <c r="G84" s="881">
        <v>3195</v>
      </c>
      <c r="H84" s="879">
        <v>18.399999999999999</v>
      </c>
      <c r="I84" s="879">
        <v>65.099999999999994</v>
      </c>
      <c r="J84" s="879">
        <v>16.5</v>
      </c>
      <c r="K84" s="879">
        <v>89.8</v>
      </c>
      <c r="L84" s="184" t="s">
        <v>823</v>
      </c>
    </row>
    <row r="85" spans="1:12" s="90" customFormat="1" ht="12.75" customHeight="1" x14ac:dyDescent="0.2">
      <c r="A85" s="172" t="s">
        <v>561</v>
      </c>
      <c r="B85" s="1125" t="s">
        <v>824</v>
      </c>
      <c r="C85" s="1125"/>
      <c r="D85" s="881">
        <v>209</v>
      </c>
      <c r="E85" s="881">
        <v>872</v>
      </c>
      <c r="F85" s="881">
        <v>193</v>
      </c>
      <c r="G85" s="881">
        <v>1274</v>
      </c>
      <c r="H85" s="879">
        <v>16.399999999999999</v>
      </c>
      <c r="I85" s="879">
        <v>68.400000000000006</v>
      </c>
      <c r="J85" s="879">
        <v>15.1</v>
      </c>
      <c r="K85" s="879">
        <v>92.3</v>
      </c>
      <c r="L85" s="184" t="s">
        <v>825</v>
      </c>
    </row>
    <row r="86" spans="1:12" s="90" customFormat="1" ht="12.75" customHeight="1" x14ac:dyDescent="0.2">
      <c r="A86" s="172" t="s">
        <v>562</v>
      </c>
      <c r="B86" s="1125" t="s">
        <v>826</v>
      </c>
      <c r="C86" s="1125"/>
      <c r="D86" s="881">
        <v>698</v>
      </c>
      <c r="E86" s="881">
        <v>2424</v>
      </c>
      <c r="F86" s="881">
        <v>700</v>
      </c>
      <c r="G86" s="881">
        <v>3822</v>
      </c>
      <c r="H86" s="879">
        <v>18.3</v>
      </c>
      <c r="I86" s="879">
        <v>63.4</v>
      </c>
      <c r="J86" s="879">
        <v>18.3</v>
      </c>
      <c r="K86" s="879">
        <v>100.3</v>
      </c>
      <c r="L86" s="184" t="s">
        <v>827</v>
      </c>
    </row>
    <row r="87" spans="1:12" s="90" customFormat="1" ht="12.75" customHeight="1" x14ac:dyDescent="0.2">
      <c r="A87" s="172" t="s">
        <v>563</v>
      </c>
      <c r="B87" s="1125" t="s">
        <v>828</v>
      </c>
      <c r="C87" s="1125"/>
      <c r="D87" s="881">
        <v>508</v>
      </c>
      <c r="E87" s="881">
        <v>2170</v>
      </c>
      <c r="F87" s="881">
        <v>714</v>
      </c>
      <c r="G87" s="881">
        <v>3392</v>
      </c>
      <c r="H87" s="879">
        <v>15</v>
      </c>
      <c r="I87" s="879">
        <v>64</v>
      </c>
      <c r="J87" s="879">
        <v>21</v>
      </c>
      <c r="K87" s="879">
        <v>140.6</v>
      </c>
      <c r="L87" s="184" t="s">
        <v>829</v>
      </c>
    </row>
    <row r="88" spans="1:12" s="90" customFormat="1" ht="12.75" customHeight="1" x14ac:dyDescent="0.2">
      <c r="A88" s="172" t="s">
        <v>576</v>
      </c>
      <c r="B88" s="1125" t="s">
        <v>830</v>
      </c>
      <c r="C88" s="1125"/>
      <c r="D88" s="881">
        <v>508</v>
      </c>
      <c r="E88" s="881">
        <v>2059</v>
      </c>
      <c r="F88" s="881">
        <v>535</v>
      </c>
      <c r="G88" s="881">
        <v>3102</v>
      </c>
      <c r="H88" s="879">
        <v>16.399999999999999</v>
      </c>
      <c r="I88" s="879">
        <v>66.400000000000006</v>
      </c>
      <c r="J88" s="879">
        <v>17.2</v>
      </c>
      <c r="K88" s="879">
        <v>105.3</v>
      </c>
      <c r="L88" s="184" t="s">
        <v>831</v>
      </c>
    </row>
    <row r="89" spans="1:12" s="90" customFormat="1" ht="12.75" customHeight="1" x14ac:dyDescent="0.2">
      <c r="A89" s="172" t="s">
        <v>577</v>
      </c>
      <c r="B89" s="1435" t="s">
        <v>997</v>
      </c>
      <c r="C89" s="1435"/>
      <c r="D89" s="881">
        <v>614</v>
      </c>
      <c r="E89" s="881">
        <v>2327</v>
      </c>
      <c r="F89" s="881">
        <v>660</v>
      </c>
      <c r="G89" s="881">
        <v>3601</v>
      </c>
      <c r="H89" s="879">
        <v>17.100000000000001</v>
      </c>
      <c r="I89" s="879">
        <v>64.599999999999994</v>
      </c>
      <c r="J89" s="879">
        <v>18.3</v>
      </c>
      <c r="K89" s="879">
        <v>107.5</v>
      </c>
      <c r="L89" s="184" t="s">
        <v>288</v>
      </c>
    </row>
    <row r="90" spans="1:12" s="90" customFormat="1" ht="12.75" customHeight="1" x14ac:dyDescent="0.2">
      <c r="A90" s="172" t="s">
        <v>578</v>
      </c>
      <c r="B90" s="1125" t="s">
        <v>834</v>
      </c>
      <c r="C90" s="1125"/>
      <c r="D90" s="881">
        <v>611</v>
      </c>
      <c r="E90" s="881">
        <v>2633</v>
      </c>
      <c r="F90" s="881">
        <v>621</v>
      </c>
      <c r="G90" s="881">
        <v>3865</v>
      </c>
      <c r="H90" s="879">
        <v>15.8</v>
      </c>
      <c r="I90" s="879">
        <v>68.099999999999994</v>
      </c>
      <c r="J90" s="879">
        <v>16.100000000000001</v>
      </c>
      <c r="K90" s="879">
        <v>101.6</v>
      </c>
      <c r="L90" s="184" t="s">
        <v>835</v>
      </c>
    </row>
    <row r="91" spans="1:12" s="90" customFormat="1" ht="12.75" customHeight="1" x14ac:dyDescent="0.2">
      <c r="A91" s="172" t="s">
        <v>579</v>
      </c>
      <c r="B91" s="1125" t="s">
        <v>836</v>
      </c>
      <c r="C91" s="1125"/>
      <c r="D91" s="881">
        <v>265</v>
      </c>
      <c r="E91" s="881">
        <v>1203</v>
      </c>
      <c r="F91" s="881">
        <v>307</v>
      </c>
      <c r="G91" s="881">
        <v>1775</v>
      </c>
      <c r="H91" s="879">
        <v>14.9</v>
      </c>
      <c r="I91" s="879">
        <v>67.8</v>
      </c>
      <c r="J91" s="879">
        <v>17.3</v>
      </c>
      <c r="K91" s="879">
        <v>115.8</v>
      </c>
      <c r="L91" s="184" t="s">
        <v>837</v>
      </c>
    </row>
    <row r="92" spans="1:12" s="90" customFormat="1" ht="12.75" customHeight="1" x14ac:dyDescent="0.2">
      <c r="A92" s="172" t="s">
        <v>580</v>
      </c>
      <c r="B92" s="1435" t="s">
        <v>838</v>
      </c>
      <c r="C92" s="1435"/>
      <c r="D92" s="881">
        <v>575</v>
      </c>
      <c r="E92" s="881">
        <v>2148</v>
      </c>
      <c r="F92" s="881">
        <v>519</v>
      </c>
      <c r="G92" s="881">
        <v>3242</v>
      </c>
      <c r="H92" s="879">
        <v>17.7</v>
      </c>
      <c r="I92" s="879">
        <v>66.3</v>
      </c>
      <c r="J92" s="879">
        <v>16</v>
      </c>
      <c r="K92" s="879">
        <v>90.3</v>
      </c>
      <c r="L92" s="184" t="s">
        <v>839</v>
      </c>
    </row>
    <row r="93" spans="1:12" s="90" customFormat="1" ht="12.75" customHeight="1" x14ac:dyDescent="0.2">
      <c r="A93" s="172" t="s">
        <v>581</v>
      </c>
      <c r="B93" s="1125" t="s">
        <v>840</v>
      </c>
      <c r="C93" s="1125"/>
      <c r="D93" s="881">
        <v>211</v>
      </c>
      <c r="E93" s="881">
        <v>987</v>
      </c>
      <c r="F93" s="881">
        <v>340</v>
      </c>
      <c r="G93" s="881">
        <v>1538</v>
      </c>
      <c r="H93" s="879">
        <v>13.7</v>
      </c>
      <c r="I93" s="879">
        <v>64.2</v>
      </c>
      <c r="J93" s="879">
        <v>22.1</v>
      </c>
      <c r="K93" s="879">
        <v>161.1</v>
      </c>
      <c r="L93" s="184" t="s">
        <v>841</v>
      </c>
    </row>
    <row r="94" spans="1:12" s="90" customFormat="1" ht="12.75" customHeight="1" x14ac:dyDescent="0.2">
      <c r="A94" s="172" t="s">
        <v>582</v>
      </c>
      <c r="B94" s="1435" t="s">
        <v>842</v>
      </c>
      <c r="C94" s="1435"/>
      <c r="D94" s="881">
        <v>305</v>
      </c>
      <c r="E94" s="881">
        <v>1343</v>
      </c>
      <c r="F94" s="881">
        <v>368</v>
      </c>
      <c r="G94" s="881">
        <v>2016</v>
      </c>
      <c r="H94" s="879">
        <v>15.1</v>
      </c>
      <c r="I94" s="879">
        <v>66.599999999999994</v>
      </c>
      <c r="J94" s="879">
        <v>18.3</v>
      </c>
      <c r="K94" s="879">
        <v>120.7</v>
      </c>
      <c r="L94" s="184" t="s">
        <v>289</v>
      </c>
    </row>
    <row r="95" spans="1:12" s="90" customFormat="1" ht="12.75" customHeight="1" x14ac:dyDescent="0.2">
      <c r="A95" s="172" t="s">
        <v>583</v>
      </c>
      <c r="B95" s="1125" t="s">
        <v>844</v>
      </c>
      <c r="C95" s="1125"/>
      <c r="D95" s="881">
        <v>1238</v>
      </c>
      <c r="E95" s="881">
        <v>4585</v>
      </c>
      <c r="F95" s="881">
        <v>1358</v>
      </c>
      <c r="G95" s="881">
        <v>7181</v>
      </c>
      <c r="H95" s="879">
        <v>17.2</v>
      </c>
      <c r="I95" s="879">
        <v>63.8</v>
      </c>
      <c r="J95" s="879">
        <v>18.899999999999999</v>
      </c>
      <c r="K95" s="879">
        <v>109.7</v>
      </c>
      <c r="L95" s="184" t="s">
        <v>845</v>
      </c>
    </row>
    <row r="96" spans="1:12" s="90" customFormat="1" ht="12.75" customHeight="1" x14ac:dyDescent="0.2">
      <c r="A96" s="172" t="s">
        <v>584</v>
      </c>
      <c r="B96" s="1125" t="s">
        <v>846</v>
      </c>
      <c r="C96" s="1125"/>
      <c r="D96" s="881">
        <v>471</v>
      </c>
      <c r="E96" s="881">
        <v>1923</v>
      </c>
      <c r="F96" s="881">
        <v>567</v>
      </c>
      <c r="G96" s="881">
        <v>2961</v>
      </c>
      <c r="H96" s="879">
        <v>15.9</v>
      </c>
      <c r="I96" s="879">
        <v>64.900000000000006</v>
      </c>
      <c r="J96" s="879">
        <v>19.100000000000001</v>
      </c>
      <c r="K96" s="879">
        <v>120.4</v>
      </c>
      <c r="L96" s="184" t="s">
        <v>847</v>
      </c>
    </row>
    <row r="97" spans="1:12" s="90" customFormat="1" ht="12.75" customHeight="1" x14ac:dyDescent="0.2">
      <c r="A97" s="172" t="s">
        <v>585</v>
      </c>
      <c r="B97" s="1125" t="s">
        <v>848</v>
      </c>
      <c r="C97" s="1125"/>
      <c r="D97" s="881">
        <v>216</v>
      </c>
      <c r="E97" s="881">
        <v>938</v>
      </c>
      <c r="F97" s="881">
        <v>254</v>
      </c>
      <c r="G97" s="881">
        <v>1408</v>
      </c>
      <c r="H97" s="879">
        <v>15.3</v>
      </c>
      <c r="I97" s="879">
        <v>66.599999999999994</v>
      </c>
      <c r="J97" s="879">
        <v>18</v>
      </c>
      <c r="K97" s="879">
        <v>117.6</v>
      </c>
      <c r="L97" s="184" t="s">
        <v>849</v>
      </c>
    </row>
    <row r="98" spans="1:12" s="90" customFormat="1" ht="12.75" customHeight="1" x14ac:dyDescent="0.2">
      <c r="A98" s="172" t="s">
        <v>586</v>
      </c>
      <c r="B98" s="1435" t="s">
        <v>850</v>
      </c>
      <c r="C98" s="1435"/>
      <c r="D98" s="881">
        <v>361</v>
      </c>
      <c r="E98" s="881">
        <v>1704</v>
      </c>
      <c r="F98" s="881">
        <v>487</v>
      </c>
      <c r="G98" s="881">
        <v>2552</v>
      </c>
      <c r="H98" s="879">
        <v>14.1</v>
      </c>
      <c r="I98" s="879">
        <v>66.8</v>
      </c>
      <c r="J98" s="879">
        <v>19.100000000000001</v>
      </c>
      <c r="K98" s="879">
        <v>134.9</v>
      </c>
      <c r="L98" s="184" t="s">
        <v>290</v>
      </c>
    </row>
    <row r="99" spans="1:12" s="90" customFormat="1" ht="12.75" customHeight="1" x14ac:dyDescent="0.2">
      <c r="A99" s="172" t="s">
        <v>587</v>
      </c>
      <c r="B99" s="1125" t="s">
        <v>852</v>
      </c>
      <c r="C99" s="1125"/>
      <c r="D99" s="881">
        <v>191</v>
      </c>
      <c r="E99" s="881">
        <v>799</v>
      </c>
      <c r="F99" s="881">
        <v>256</v>
      </c>
      <c r="G99" s="881">
        <v>1246</v>
      </c>
      <c r="H99" s="879">
        <v>15.3</v>
      </c>
      <c r="I99" s="879">
        <v>64.099999999999994</v>
      </c>
      <c r="J99" s="879">
        <v>20.5</v>
      </c>
      <c r="K99" s="879">
        <v>134</v>
      </c>
      <c r="L99" s="184" t="s">
        <v>853</v>
      </c>
    </row>
    <row r="100" spans="1:12" s="90" customFormat="1" ht="12.75" customHeight="1" x14ac:dyDescent="0.2">
      <c r="A100" s="172" t="s">
        <v>588</v>
      </c>
      <c r="B100" s="1125" t="s">
        <v>854</v>
      </c>
      <c r="C100" s="1125"/>
      <c r="D100" s="881">
        <v>230</v>
      </c>
      <c r="E100" s="881">
        <v>1269</v>
      </c>
      <c r="F100" s="881">
        <v>358</v>
      </c>
      <c r="G100" s="881">
        <v>1857</v>
      </c>
      <c r="H100" s="879">
        <v>12.4</v>
      </c>
      <c r="I100" s="879">
        <v>68.3</v>
      </c>
      <c r="J100" s="879">
        <v>19.3</v>
      </c>
      <c r="K100" s="879">
        <v>155.69999999999999</v>
      </c>
      <c r="L100" s="184" t="s">
        <v>855</v>
      </c>
    </row>
    <row r="101" spans="1:12" s="90" customFormat="1" ht="12.75" customHeight="1" x14ac:dyDescent="0.2">
      <c r="A101" s="172" t="s">
        <v>589</v>
      </c>
      <c r="B101" s="1125" t="s">
        <v>856</v>
      </c>
      <c r="C101" s="1125"/>
      <c r="D101" s="881">
        <v>991</v>
      </c>
      <c r="E101" s="881">
        <v>4109</v>
      </c>
      <c r="F101" s="881">
        <v>1196</v>
      </c>
      <c r="G101" s="881">
        <v>6296</v>
      </c>
      <c r="H101" s="879">
        <v>15.7</v>
      </c>
      <c r="I101" s="879">
        <v>65.3</v>
      </c>
      <c r="J101" s="879">
        <v>19</v>
      </c>
      <c r="K101" s="879">
        <v>120.7</v>
      </c>
      <c r="L101" s="184" t="s">
        <v>857</v>
      </c>
    </row>
    <row r="102" spans="1:12" s="90" customFormat="1" ht="12.75" customHeight="1" x14ac:dyDescent="0.2">
      <c r="A102" s="172" t="s">
        <v>590</v>
      </c>
      <c r="B102" s="1125" t="s">
        <v>858</v>
      </c>
      <c r="C102" s="1125"/>
      <c r="D102" s="881">
        <v>279</v>
      </c>
      <c r="E102" s="881">
        <v>1217</v>
      </c>
      <c r="F102" s="881">
        <v>340</v>
      </c>
      <c r="G102" s="881">
        <v>1836</v>
      </c>
      <c r="H102" s="879">
        <v>15.2</v>
      </c>
      <c r="I102" s="879">
        <v>66.3</v>
      </c>
      <c r="J102" s="879">
        <v>18.5</v>
      </c>
      <c r="K102" s="879">
        <v>121.9</v>
      </c>
      <c r="L102" s="184" t="s">
        <v>859</v>
      </c>
    </row>
    <row r="103" spans="1:12" s="90" customFormat="1" ht="12.75" customHeight="1" x14ac:dyDescent="0.2">
      <c r="A103" s="172" t="s">
        <v>591</v>
      </c>
      <c r="B103" s="1125" t="s">
        <v>860</v>
      </c>
      <c r="C103" s="1125"/>
      <c r="D103" s="881">
        <v>157</v>
      </c>
      <c r="E103" s="881">
        <v>752</v>
      </c>
      <c r="F103" s="881">
        <v>248</v>
      </c>
      <c r="G103" s="881">
        <v>1157</v>
      </c>
      <c r="H103" s="879">
        <v>13.6</v>
      </c>
      <c r="I103" s="879">
        <v>65</v>
      </c>
      <c r="J103" s="879">
        <v>21.4</v>
      </c>
      <c r="K103" s="879">
        <v>158</v>
      </c>
      <c r="L103" s="184" t="s">
        <v>861</v>
      </c>
    </row>
    <row r="104" spans="1:12" s="90" customFormat="1" ht="12.75" customHeight="1" x14ac:dyDescent="0.2">
      <c r="A104" s="172" t="s">
        <v>592</v>
      </c>
      <c r="B104" s="1125" t="s">
        <v>862</v>
      </c>
      <c r="C104" s="1125"/>
      <c r="D104" s="881">
        <v>296</v>
      </c>
      <c r="E104" s="881">
        <v>1214</v>
      </c>
      <c r="F104" s="881">
        <v>274</v>
      </c>
      <c r="G104" s="881">
        <v>1784</v>
      </c>
      <c r="H104" s="879">
        <v>16.600000000000001</v>
      </c>
      <c r="I104" s="879">
        <v>68</v>
      </c>
      <c r="J104" s="879">
        <v>15.4</v>
      </c>
      <c r="K104" s="879">
        <v>92.6</v>
      </c>
      <c r="L104" s="184" t="s">
        <v>863</v>
      </c>
    </row>
    <row r="105" spans="1:12" s="90" customFormat="1" ht="12.75" customHeight="1" x14ac:dyDescent="0.2">
      <c r="A105" s="172" t="s">
        <v>593</v>
      </c>
      <c r="B105" s="1125" t="s">
        <v>864</v>
      </c>
      <c r="C105" s="1125"/>
      <c r="D105" s="881">
        <v>733</v>
      </c>
      <c r="E105" s="881">
        <v>3016</v>
      </c>
      <c r="F105" s="881">
        <v>827</v>
      </c>
      <c r="G105" s="881">
        <v>4576</v>
      </c>
      <c r="H105" s="879">
        <v>16</v>
      </c>
      <c r="I105" s="879">
        <v>65.900000000000006</v>
      </c>
      <c r="J105" s="879">
        <v>18.100000000000001</v>
      </c>
      <c r="K105" s="879">
        <v>112.8</v>
      </c>
      <c r="L105" s="184" t="s">
        <v>865</v>
      </c>
    </row>
    <row r="106" spans="1:12" s="90" customFormat="1" ht="12.75" customHeight="1" x14ac:dyDescent="0.2">
      <c r="A106" s="172" t="s">
        <v>594</v>
      </c>
      <c r="B106" s="1125" t="s">
        <v>866</v>
      </c>
      <c r="C106" s="1125"/>
      <c r="D106" s="881">
        <v>540</v>
      </c>
      <c r="E106" s="881">
        <v>2170</v>
      </c>
      <c r="F106" s="881">
        <v>722</v>
      </c>
      <c r="G106" s="881">
        <v>3432</v>
      </c>
      <c r="H106" s="879">
        <v>15.7</v>
      </c>
      <c r="I106" s="879">
        <v>63.2</v>
      </c>
      <c r="J106" s="879">
        <v>21</v>
      </c>
      <c r="K106" s="879">
        <v>133.69999999999999</v>
      </c>
      <c r="L106" s="184" t="s">
        <v>867</v>
      </c>
    </row>
    <row r="107" spans="1:12" s="90" customFormat="1" ht="12.75" customHeight="1" x14ac:dyDescent="0.2">
      <c r="A107" s="172" t="s">
        <v>595</v>
      </c>
      <c r="B107" s="1125" t="s">
        <v>868</v>
      </c>
      <c r="C107" s="1125"/>
      <c r="D107" s="881">
        <v>289</v>
      </c>
      <c r="E107" s="881">
        <v>1306</v>
      </c>
      <c r="F107" s="881">
        <v>394</v>
      </c>
      <c r="G107" s="881">
        <v>1989</v>
      </c>
      <c r="H107" s="879">
        <v>14.5</v>
      </c>
      <c r="I107" s="879">
        <v>65.7</v>
      </c>
      <c r="J107" s="879">
        <v>19.8</v>
      </c>
      <c r="K107" s="879">
        <v>136.30000000000001</v>
      </c>
      <c r="L107" s="184" t="s">
        <v>869</v>
      </c>
    </row>
    <row r="108" spans="1:12" s="90" customFormat="1" ht="12.75" customHeight="1" x14ac:dyDescent="0.2">
      <c r="A108" s="172">
        <v>100</v>
      </c>
      <c r="B108" s="1125" t="s">
        <v>870</v>
      </c>
      <c r="C108" s="1125"/>
      <c r="D108" s="881">
        <v>158</v>
      </c>
      <c r="E108" s="881">
        <v>671</v>
      </c>
      <c r="F108" s="881">
        <v>192</v>
      </c>
      <c r="G108" s="881">
        <v>1021</v>
      </c>
      <c r="H108" s="879">
        <v>15.5</v>
      </c>
      <c r="I108" s="879">
        <v>65.7</v>
      </c>
      <c r="J108" s="879">
        <v>18.8</v>
      </c>
      <c r="K108" s="879">
        <v>121.5</v>
      </c>
      <c r="L108" s="184" t="s">
        <v>871</v>
      </c>
    </row>
    <row r="109" spans="1:12" s="90" customFormat="1" ht="12.75" customHeight="1" x14ac:dyDescent="0.2">
      <c r="A109" s="172">
        <v>101</v>
      </c>
      <c r="B109" s="1125" t="s">
        <v>872</v>
      </c>
      <c r="C109" s="1125"/>
      <c r="D109" s="881">
        <v>347</v>
      </c>
      <c r="E109" s="881">
        <v>1583</v>
      </c>
      <c r="F109" s="881">
        <v>509</v>
      </c>
      <c r="G109" s="881">
        <v>2439</v>
      </c>
      <c r="H109" s="879">
        <v>14.2</v>
      </c>
      <c r="I109" s="879">
        <v>64.900000000000006</v>
      </c>
      <c r="J109" s="879">
        <v>20.9</v>
      </c>
      <c r="K109" s="879">
        <v>146.69999999999999</v>
      </c>
      <c r="L109" s="184" t="s">
        <v>873</v>
      </c>
    </row>
    <row r="110" spans="1:12" s="90" customFormat="1" ht="12.75" customHeight="1" x14ac:dyDescent="0.2">
      <c r="A110" s="172">
        <v>102</v>
      </c>
      <c r="B110" s="1435" t="s">
        <v>874</v>
      </c>
      <c r="C110" s="1435"/>
      <c r="D110" s="881">
        <v>196</v>
      </c>
      <c r="E110" s="881">
        <v>658</v>
      </c>
      <c r="F110" s="881">
        <v>209</v>
      </c>
      <c r="G110" s="881">
        <v>1063</v>
      </c>
      <c r="H110" s="879">
        <v>18.399999999999999</v>
      </c>
      <c r="I110" s="879">
        <v>61.9</v>
      </c>
      <c r="J110" s="879">
        <v>19.7</v>
      </c>
      <c r="K110" s="879">
        <v>106.6</v>
      </c>
      <c r="L110" s="184" t="s">
        <v>875</v>
      </c>
    </row>
    <row r="111" spans="1:12" s="90" customFormat="1" ht="12.75" customHeight="1" x14ac:dyDescent="0.2">
      <c r="A111" s="172">
        <v>103</v>
      </c>
      <c r="B111" s="1435" t="s">
        <v>876</v>
      </c>
      <c r="C111" s="1435"/>
      <c r="D111" s="881">
        <v>157</v>
      </c>
      <c r="E111" s="881">
        <v>647</v>
      </c>
      <c r="F111" s="881">
        <v>167</v>
      </c>
      <c r="G111" s="881">
        <v>971</v>
      </c>
      <c r="H111" s="879">
        <v>16.2</v>
      </c>
      <c r="I111" s="879">
        <v>66.599999999999994</v>
      </c>
      <c r="J111" s="879">
        <v>17.2</v>
      </c>
      <c r="K111" s="879">
        <v>106.4</v>
      </c>
      <c r="L111" s="184" t="s">
        <v>877</v>
      </c>
    </row>
    <row r="112" spans="1:12" s="90" customFormat="1" ht="12.75" customHeight="1" x14ac:dyDescent="0.2">
      <c r="A112" s="172">
        <v>104</v>
      </c>
      <c r="B112" s="1125" t="s">
        <v>878</v>
      </c>
      <c r="C112" s="1125"/>
      <c r="D112" s="881">
        <v>490</v>
      </c>
      <c r="E112" s="881">
        <v>1863</v>
      </c>
      <c r="F112" s="881">
        <v>570</v>
      </c>
      <c r="G112" s="881">
        <v>2923</v>
      </c>
      <c r="H112" s="879">
        <v>16.8</v>
      </c>
      <c r="I112" s="879">
        <v>63.7</v>
      </c>
      <c r="J112" s="879">
        <v>19.5</v>
      </c>
      <c r="K112" s="879">
        <v>116.3</v>
      </c>
      <c r="L112" s="184" t="s">
        <v>879</v>
      </c>
    </row>
    <row r="113" spans="1:21" s="90" customFormat="1" ht="12.75" customHeight="1" x14ac:dyDescent="0.2">
      <c r="A113" s="172">
        <v>105</v>
      </c>
      <c r="B113" s="1125" t="s">
        <v>880</v>
      </c>
      <c r="C113" s="1125"/>
      <c r="D113" s="881">
        <v>186</v>
      </c>
      <c r="E113" s="881">
        <v>738</v>
      </c>
      <c r="F113" s="881">
        <v>154</v>
      </c>
      <c r="G113" s="881">
        <v>1078</v>
      </c>
      <c r="H113" s="879">
        <v>17.3</v>
      </c>
      <c r="I113" s="879">
        <v>68.5</v>
      </c>
      <c r="J113" s="879">
        <v>14.3</v>
      </c>
      <c r="K113" s="879">
        <v>82.8</v>
      </c>
      <c r="L113" s="184" t="s">
        <v>881</v>
      </c>
    </row>
    <row r="114" spans="1:21" s="90" customFormat="1" ht="12.75" customHeight="1" x14ac:dyDescent="0.2">
      <c r="A114" s="172">
        <v>106</v>
      </c>
      <c r="B114" s="1125" t="s">
        <v>882</v>
      </c>
      <c r="C114" s="1125"/>
      <c r="D114" s="881">
        <v>541</v>
      </c>
      <c r="E114" s="881">
        <v>2018</v>
      </c>
      <c r="F114" s="881">
        <v>606</v>
      </c>
      <c r="G114" s="881">
        <v>3165</v>
      </c>
      <c r="H114" s="879">
        <v>17.100000000000001</v>
      </c>
      <c r="I114" s="879">
        <v>63.8</v>
      </c>
      <c r="J114" s="879">
        <v>19.100000000000001</v>
      </c>
      <c r="K114" s="879">
        <v>112</v>
      </c>
      <c r="L114" s="184" t="s">
        <v>883</v>
      </c>
    </row>
    <row r="115" spans="1:21" s="90" customFormat="1" ht="12.75" customHeight="1" x14ac:dyDescent="0.2">
      <c r="A115" s="172">
        <v>107</v>
      </c>
      <c r="B115" s="1125" t="s">
        <v>884</v>
      </c>
      <c r="C115" s="1125"/>
      <c r="D115" s="881">
        <v>542</v>
      </c>
      <c r="E115" s="881">
        <v>1971</v>
      </c>
      <c r="F115" s="881">
        <v>585</v>
      </c>
      <c r="G115" s="881">
        <v>3098</v>
      </c>
      <c r="H115" s="879">
        <v>17.5</v>
      </c>
      <c r="I115" s="879">
        <v>63.6</v>
      </c>
      <c r="J115" s="879">
        <v>18.899999999999999</v>
      </c>
      <c r="K115" s="879">
        <v>107.9</v>
      </c>
      <c r="L115" s="184" t="s">
        <v>885</v>
      </c>
    </row>
    <row r="116" spans="1:21" s="90" customFormat="1" ht="12.75" customHeight="1" x14ac:dyDescent="0.2">
      <c r="A116" s="172">
        <v>108</v>
      </c>
      <c r="B116" s="1125" t="s">
        <v>886</v>
      </c>
      <c r="C116" s="1125"/>
      <c r="D116" s="881">
        <v>1031</v>
      </c>
      <c r="E116" s="881">
        <v>3909</v>
      </c>
      <c r="F116" s="881">
        <v>1045</v>
      </c>
      <c r="G116" s="881">
        <v>5985</v>
      </c>
      <c r="H116" s="879">
        <v>17.2</v>
      </c>
      <c r="I116" s="879">
        <v>65.3</v>
      </c>
      <c r="J116" s="879">
        <v>17.5</v>
      </c>
      <c r="K116" s="879">
        <v>101.4</v>
      </c>
      <c r="L116" s="184" t="s">
        <v>887</v>
      </c>
    </row>
    <row r="117" spans="1:21" s="90" customFormat="1" ht="12.75" customHeight="1" x14ac:dyDescent="0.2">
      <c r="A117" s="172">
        <v>109</v>
      </c>
      <c r="B117" s="1125" t="s">
        <v>888</v>
      </c>
      <c r="C117" s="1125"/>
      <c r="D117" s="881">
        <v>456</v>
      </c>
      <c r="E117" s="881">
        <v>1462</v>
      </c>
      <c r="F117" s="881">
        <v>418</v>
      </c>
      <c r="G117" s="881">
        <v>2336</v>
      </c>
      <c r="H117" s="879">
        <v>19.5</v>
      </c>
      <c r="I117" s="879">
        <v>62.6</v>
      </c>
      <c r="J117" s="879">
        <v>17.899999999999999</v>
      </c>
      <c r="K117" s="879">
        <v>91.7</v>
      </c>
      <c r="L117" s="184" t="s">
        <v>889</v>
      </c>
    </row>
    <row r="118" spans="1:21" s="90" customFormat="1" ht="12.75" customHeight="1" x14ac:dyDescent="0.2">
      <c r="A118" s="172">
        <v>110</v>
      </c>
      <c r="B118" s="1125" t="s">
        <v>890</v>
      </c>
      <c r="C118" s="1125"/>
      <c r="D118" s="881">
        <v>558</v>
      </c>
      <c r="E118" s="881">
        <v>2201</v>
      </c>
      <c r="F118" s="881">
        <v>572</v>
      </c>
      <c r="G118" s="881">
        <v>3331</v>
      </c>
      <c r="H118" s="879">
        <v>16.8</v>
      </c>
      <c r="I118" s="879">
        <v>66.099999999999994</v>
      </c>
      <c r="J118" s="879">
        <v>17.2</v>
      </c>
      <c r="K118" s="879">
        <v>102.5</v>
      </c>
      <c r="L118" s="184" t="s">
        <v>891</v>
      </c>
    </row>
    <row r="119" spans="1:21" s="90" customFormat="1" ht="12.75" customHeight="1" x14ac:dyDescent="0.2">
      <c r="A119" s="172">
        <v>111</v>
      </c>
      <c r="B119" s="1125" t="s">
        <v>892</v>
      </c>
      <c r="C119" s="1125"/>
      <c r="D119" s="881">
        <v>873</v>
      </c>
      <c r="E119" s="881">
        <v>3131</v>
      </c>
      <c r="F119" s="881">
        <v>804</v>
      </c>
      <c r="G119" s="881">
        <v>4808</v>
      </c>
      <c r="H119" s="879">
        <v>18.2</v>
      </c>
      <c r="I119" s="879">
        <v>65.099999999999994</v>
      </c>
      <c r="J119" s="879">
        <v>16.7</v>
      </c>
      <c r="K119" s="879">
        <v>92.1</v>
      </c>
      <c r="L119" s="184" t="s">
        <v>893</v>
      </c>
    </row>
    <row r="120" spans="1:21" s="90" customFormat="1" ht="12.75" customHeight="1" x14ac:dyDescent="0.2">
      <c r="A120" s="172">
        <v>112</v>
      </c>
      <c r="B120" s="1125" t="s">
        <v>894</v>
      </c>
      <c r="C120" s="1125"/>
      <c r="D120" s="881">
        <v>181</v>
      </c>
      <c r="E120" s="881">
        <v>650</v>
      </c>
      <c r="F120" s="881">
        <v>155</v>
      </c>
      <c r="G120" s="881">
        <v>986</v>
      </c>
      <c r="H120" s="879">
        <v>18.399999999999999</v>
      </c>
      <c r="I120" s="879">
        <v>65.900000000000006</v>
      </c>
      <c r="J120" s="879">
        <v>15.7</v>
      </c>
      <c r="K120" s="879">
        <v>85.6</v>
      </c>
      <c r="L120" s="184" t="s">
        <v>895</v>
      </c>
    </row>
    <row r="121" spans="1:21" s="90" customFormat="1" ht="12.75" customHeight="1" x14ac:dyDescent="0.2">
      <c r="A121" s="172">
        <v>113</v>
      </c>
      <c r="B121" s="1125" t="s">
        <v>896</v>
      </c>
      <c r="C121" s="1125"/>
      <c r="D121" s="881">
        <v>257</v>
      </c>
      <c r="E121" s="881">
        <v>1063</v>
      </c>
      <c r="F121" s="881">
        <v>281</v>
      </c>
      <c r="G121" s="881">
        <v>1601</v>
      </c>
      <c r="H121" s="879">
        <v>16.100000000000001</v>
      </c>
      <c r="I121" s="879">
        <v>66.400000000000006</v>
      </c>
      <c r="J121" s="879">
        <v>17.600000000000001</v>
      </c>
      <c r="K121" s="879">
        <v>109.3</v>
      </c>
      <c r="L121" s="184" t="s">
        <v>897</v>
      </c>
    </row>
    <row r="122" spans="1:21" s="90" customFormat="1" ht="12.75" customHeight="1" x14ac:dyDescent="0.2">
      <c r="A122" s="172">
        <v>114</v>
      </c>
      <c r="B122" s="1125" t="s">
        <v>898</v>
      </c>
      <c r="C122" s="1125"/>
      <c r="D122" s="881">
        <v>283</v>
      </c>
      <c r="E122" s="881">
        <v>1267</v>
      </c>
      <c r="F122" s="881">
        <v>342</v>
      </c>
      <c r="G122" s="881">
        <v>1892</v>
      </c>
      <c r="H122" s="879">
        <v>15</v>
      </c>
      <c r="I122" s="879">
        <v>67</v>
      </c>
      <c r="J122" s="879">
        <v>18.100000000000001</v>
      </c>
      <c r="K122" s="879">
        <v>120.8</v>
      </c>
      <c r="L122" s="184" t="s">
        <v>899</v>
      </c>
    </row>
    <row r="123" spans="1:21" s="90" customFormat="1" ht="12.75" customHeight="1" x14ac:dyDescent="0.2">
      <c r="A123" s="172">
        <v>115</v>
      </c>
      <c r="B123" s="1125" t="s">
        <v>900</v>
      </c>
      <c r="C123" s="1125"/>
      <c r="D123" s="881">
        <v>1058</v>
      </c>
      <c r="E123" s="881">
        <v>4550</v>
      </c>
      <c r="F123" s="881">
        <v>1429</v>
      </c>
      <c r="G123" s="881">
        <v>7037</v>
      </c>
      <c r="H123" s="879">
        <v>15</v>
      </c>
      <c r="I123" s="879">
        <v>64.7</v>
      </c>
      <c r="J123" s="879">
        <v>20.3</v>
      </c>
      <c r="K123" s="879">
        <v>135.1</v>
      </c>
      <c r="L123" s="184" t="s">
        <v>901</v>
      </c>
    </row>
    <row r="124" spans="1:21" s="90" customFormat="1" ht="12.75" customHeight="1" x14ac:dyDescent="0.2">
      <c r="A124" s="172">
        <v>116</v>
      </c>
      <c r="B124" s="1125" t="s">
        <v>902</v>
      </c>
      <c r="C124" s="1125"/>
      <c r="D124" s="881">
        <v>627</v>
      </c>
      <c r="E124" s="881">
        <v>1936</v>
      </c>
      <c r="F124" s="881">
        <v>472</v>
      </c>
      <c r="G124" s="881">
        <v>3035</v>
      </c>
      <c r="H124" s="879">
        <v>20.7</v>
      </c>
      <c r="I124" s="879">
        <v>63.8</v>
      </c>
      <c r="J124" s="879">
        <v>15.6</v>
      </c>
      <c r="K124" s="879">
        <v>75.3</v>
      </c>
      <c r="L124" s="184" t="s">
        <v>903</v>
      </c>
    </row>
    <row r="125" spans="1:21" s="90" customFormat="1" ht="12.75" customHeight="1" x14ac:dyDescent="0.2">
      <c r="A125" s="172">
        <v>117</v>
      </c>
      <c r="B125" s="1125" t="s">
        <v>904</v>
      </c>
      <c r="C125" s="1125"/>
      <c r="D125" s="881">
        <v>261</v>
      </c>
      <c r="E125" s="881">
        <v>888</v>
      </c>
      <c r="F125" s="881">
        <v>224</v>
      </c>
      <c r="G125" s="881">
        <v>1373</v>
      </c>
      <c r="H125" s="879">
        <v>19</v>
      </c>
      <c r="I125" s="879">
        <v>64.7</v>
      </c>
      <c r="J125" s="879">
        <v>16.3</v>
      </c>
      <c r="K125" s="879">
        <v>85.8</v>
      </c>
      <c r="L125" s="184" t="s">
        <v>905</v>
      </c>
    </row>
    <row r="126" spans="1:21" s="90" customFormat="1" ht="12.75" customHeight="1" x14ac:dyDescent="0.25">
      <c r="A126" s="172">
        <v>118</v>
      </c>
      <c r="B126" s="1435" t="s">
        <v>906</v>
      </c>
      <c r="C126" s="1435"/>
      <c r="D126" s="881">
        <v>126</v>
      </c>
      <c r="E126" s="881">
        <v>512</v>
      </c>
      <c r="F126" s="881">
        <v>137</v>
      </c>
      <c r="G126" s="881">
        <v>775</v>
      </c>
      <c r="H126" s="879">
        <v>16.3</v>
      </c>
      <c r="I126" s="879">
        <v>66.099999999999994</v>
      </c>
      <c r="J126" s="879">
        <v>17.7</v>
      </c>
      <c r="K126" s="879">
        <v>108.7</v>
      </c>
      <c r="L126" s="184" t="s">
        <v>907</v>
      </c>
      <c r="N126" s="727"/>
      <c r="O126" s="727"/>
      <c r="P126" s="727"/>
      <c r="Q126" s="727"/>
      <c r="R126" s="726"/>
      <c r="S126" s="726"/>
      <c r="T126" s="726"/>
      <c r="U126" s="726"/>
    </row>
    <row r="127" spans="1:21" x14ac:dyDescent="0.2">
      <c r="D127" s="881"/>
      <c r="E127" s="881"/>
      <c r="F127" s="881"/>
      <c r="G127" s="881"/>
      <c r="H127" s="874"/>
      <c r="I127" s="874"/>
      <c r="J127" s="874"/>
      <c r="K127" s="874"/>
    </row>
    <row r="128" spans="1:21" s="257" customFormat="1" ht="18.75" customHeight="1" x14ac:dyDescent="0.2">
      <c r="A128" s="1217" t="s">
        <v>908</v>
      </c>
      <c r="B128" s="1217"/>
      <c r="C128" s="1217"/>
      <c r="D128" s="260">
        <v>83154</v>
      </c>
      <c r="E128" s="260">
        <v>345895</v>
      </c>
      <c r="F128" s="260">
        <v>106305</v>
      </c>
      <c r="G128" s="260">
        <v>535354</v>
      </c>
      <c r="H128" s="972">
        <v>15.5</v>
      </c>
      <c r="I128" s="972">
        <v>64.599999999999994</v>
      </c>
      <c r="J128" s="972">
        <v>19.899999999999999</v>
      </c>
      <c r="K128" s="972">
        <v>127.8</v>
      </c>
      <c r="L128" s="261" t="s">
        <v>909</v>
      </c>
    </row>
    <row r="129" spans="1:12" x14ac:dyDescent="0.2">
      <c r="A129" s="1357"/>
      <c r="B129" s="1357"/>
      <c r="C129" s="299"/>
      <c r="D129" s="592"/>
      <c r="E129" s="592"/>
      <c r="F129" s="592"/>
      <c r="G129" s="592"/>
      <c r="H129" s="278"/>
      <c r="I129" s="278"/>
      <c r="J129" s="278"/>
      <c r="K129" s="278"/>
      <c r="L129" s="300"/>
    </row>
    <row r="130" spans="1:12" ht="12.75" customHeight="1" x14ac:dyDescent="0.2">
      <c r="A130" s="1058" t="s">
        <v>214</v>
      </c>
      <c r="B130" s="1058"/>
      <c r="C130" s="1058"/>
      <c r="D130" s="1058"/>
      <c r="E130" s="1058"/>
      <c r="F130" s="1058"/>
      <c r="G130" s="1058"/>
      <c r="H130" s="296"/>
      <c r="I130" s="297"/>
      <c r="J130" s="1049" t="s">
        <v>253</v>
      </c>
      <c r="K130" s="1049"/>
      <c r="L130" s="1049"/>
    </row>
    <row r="132" spans="1:12" ht="12" customHeight="1" x14ac:dyDescent="0.2">
      <c r="A132" s="1430" t="s">
        <v>1322</v>
      </c>
      <c r="B132" s="1430"/>
      <c r="C132" s="14"/>
      <c r="D132" s="21"/>
      <c r="E132" s="21"/>
      <c r="F132" s="21"/>
      <c r="G132" s="21"/>
      <c r="H132" s="25"/>
      <c r="I132" s="25"/>
      <c r="J132" s="25"/>
      <c r="K132" s="25"/>
      <c r="L132" s="45" t="s">
        <v>1323</v>
      </c>
    </row>
    <row r="133" spans="1:12" ht="12" customHeight="1" x14ac:dyDescent="0.2">
      <c r="A133" s="1430" t="s">
        <v>1324</v>
      </c>
      <c r="B133" s="1430"/>
      <c r="C133" s="14"/>
      <c r="D133" s="21"/>
      <c r="E133" s="21"/>
      <c r="F133" s="21"/>
      <c r="G133" s="21"/>
      <c r="H133" s="25"/>
      <c r="I133" s="25"/>
      <c r="J133" s="25"/>
      <c r="K133" s="25"/>
      <c r="L133" s="45" t="s">
        <v>1325</v>
      </c>
    </row>
    <row r="134" spans="1:12" s="90" customFormat="1" ht="12.75" customHeight="1" x14ac:dyDescent="0.2">
      <c r="A134" s="1431" t="s">
        <v>912</v>
      </c>
      <c r="B134" s="1431"/>
      <c r="C134" s="22"/>
      <c r="D134" s="881">
        <v>5820</v>
      </c>
      <c r="E134" s="881">
        <v>23791</v>
      </c>
      <c r="F134" s="881">
        <v>6735</v>
      </c>
      <c r="G134" s="881">
        <v>36346</v>
      </c>
      <c r="H134" s="879">
        <v>16</v>
      </c>
      <c r="I134" s="879">
        <v>65.5</v>
      </c>
      <c r="J134" s="879">
        <v>18.5</v>
      </c>
      <c r="K134" s="879">
        <v>115.7</v>
      </c>
      <c r="L134" s="184" t="s">
        <v>913</v>
      </c>
    </row>
    <row r="135" spans="1:12" s="90" customFormat="1" ht="12.75" customHeight="1" x14ac:dyDescent="0.2">
      <c r="A135" s="1431" t="s">
        <v>914</v>
      </c>
      <c r="B135" s="1431"/>
      <c r="C135" s="22"/>
      <c r="D135" s="881">
        <v>16227</v>
      </c>
      <c r="E135" s="881">
        <v>67896</v>
      </c>
      <c r="F135" s="881">
        <v>21308</v>
      </c>
      <c r="G135" s="881">
        <v>105431</v>
      </c>
      <c r="H135" s="879">
        <v>15.4</v>
      </c>
      <c r="I135" s="879">
        <v>64.400000000000006</v>
      </c>
      <c r="J135" s="879">
        <v>20.2</v>
      </c>
      <c r="K135" s="879">
        <v>131.30000000000001</v>
      </c>
      <c r="L135" s="184" t="s">
        <v>915</v>
      </c>
    </row>
    <row r="136" spans="1:12" s="90" customFormat="1" ht="12.75" customHeight="1" x14ac:dyDescent="0.2">
      <c r="A136" s="1431" t="s">
        <v>916</v>
      </c>
      <c r="B136" s="1431"/>
      <c r="C136" s="1431"/>
      <c r="D136" s="881">
        <v>11947</v>
      </c>
      <c r="E136" s="881">
        <v>49584</v>
      </c>
      <c r="F136" s="881">
        <v>14769</v>
      </c>
      <c r="G136" s="881">
        <v>76300</v>
      </c>
      <c r="H136" s="879">
        <v>15.7</v>
      </c>
      <c r="I136" s="879">
        <v>65</v>
      </c>
      <c r="J136" s="879">
        <v>19.399999999999999</v>
      </c>
      <c r="K136" s="879">
        <v>123.6</v>
      </c>
      <c r="L136" s="184" t="s">
        <v>917</v>
      </c>
    </row>
    <row r="137" spans="1:12" s="90" customFormat="1" ht="12.75" customHeight="1" x14ac:dyDescent="0.2">
      <c r="A137" s="1431" t="s">
        <v>430</v>
      </c>
      <c r="B137" s="1431"/>
      <c r="C137" s="22"/>
      <c r="D137" s="881">
        <v>15003</v>
      </c>
      <c r="E137" s="881">
        <v>67452</v>
      </c>
      <c r="F137" s="881">
        <v>25514</v>
      </c>
      <c r="G137" s="881">
        <v>107969</v>
      </c>
      <c r="H137" s="879">
        <v>13.9</v>
      </c>
      <c r="I137" s="879">
        <v>62.5</v>
      </c>
      <c r="J137" s="879">
        <v>23.6</v>
      </c>
      <c r="K137" s="879">
        <v>170.1</v>
      </c>
      <c r="L137" s="184" t="s">
        <v>431</v>
      </c>
    </row>
    <row r="138" spans="1:12" s="90" customFormat="1" ht="12.75" customHeight="1" x14ac:dyDescent="0.2">
      <c r="A138" s="1431" t="s">
        <v>918</v>
      </c>
      <c r="B138" s="1431"/>
      <c r="C138" s="22"/>
      <c r="D138" s="881">
        <v>8124</v>
      </c>
      <c r="E138" s="881">
        <v>32952</v>
      </c>
      <c r="F138" s="881">
        <v>9381</v>
      </c>
      <c r="G138" s="881">
        <v>50457</v>
      </c>
      <c r="H138" s="879">
        <v>16.100000000000001</v>
      </c>
      <c r="I138" s="879">
        <v>65.3</v>
      </c>
      <c r="J138" s="879">
        <v>18.600000000000001</v>
      </c>
      <c r="K138" s="879">
        <v>115.5</v>
      </c>
      <c r="L138" s="184" t="s">
        <v>919</v>
      </c>
    </row>
    <row r="139" spans="1:12" s="90" customFormat="1" ht="12.75" customHeight="1" x14ac:dyDescent="0.2">
      <c r="A139" s="1431" t="s">
        <v>920</v>
      </c>
      <c r="B139" s="1431"/>
      <c r="C139" s="22"/>
      <c r="D139" s="881">
        <v>9284</v>
      </c>
      <c r="E139" s="881">
        <v>35578</v>
      </c>
      <c r="F139" s="881">
        <v>9610</v>
      </c>
      <c r="G139" s="881">
        <v>54472</v>
      </c>
      <c r="H139" s="879">
        <v>17</v>
      </c>
      <c r="I139" s="879">
        <v>65.3</v>
      </c>
      <c r="J139" s="879">
        <v>17.600000000000001</v>
      </c>
      <c r="K139" s="879">
        <v>103.5</v>
      </c>
      <c r="L139" s="184" t="s">
        <v>921</v>
      </c>
    </row>
    <row r="140" spans="1:12" s="90" customFormat="1" ht="12.75" customHeight="1" x14ac:dyDescent="0.2">
      <c r="A140" s="1431" t="s">
        <v>922</v>
      </c>
      <c r="B140" s="1431"/>
      <c r="C140" s="22"/>
      <c r="D140" s="881">
        <v>3336</v>
      </c>
      <c r="E140" s="881">
        <v>13578</v>
      </c>
      <c r="F140" s="881">
        <v>3783</v>
      </c>
      <c r="G140" s="881">
        <v>20697</v>
      </c>
      <c r="H140" s="879">
        <v>16.100000000000001</v>
      </c>
      <c r="I140" s="879">
        <v>65.599999999999994</v>
      </c>
      <c r="J140" s="879">
        <v>18.3</v>
      </c>
      <c r="K140" s="879">
        <v>113.4</v>
      </c>
      <c r="L140" s="184" t="s">
        <v>923</v>
      </c>
    </row>
    <row r="141" spans="1:12" s="90" customFormat="1" ht="12.75" customHeight="1" x14ac:dyDescent="0.2">
      <c r="A141" s="1431" t="s">
        <v>924</v>
      </c>
      <c r="B141" s="1431"/>
      <c r="C141" s="22"/>
      <c r="D141" s="881">
        <v>13413</v>
      </c>
      <c r="E141" s="881">
        <v>55064</v>
      </c>
      <c r="F141" s="881">
        <v>15205</v>
      </c>
      <c r="G141" s="881">
        <v>83682</v>
      </c>
      <c r="H141" s="879">
        <v>16</v>
      </c>
      <c r="I141" s="879">
        <v>65.8</v>
      </c>
      <c r="J141" s="879">
        <v>18.2</v>
      </c>
      <c r="K141" s="879">
        <v>113.4</v>
      </c>
      <c r="L141" s="184" t="s">
        <v>925</v>
      </c>
    </row>
    <row r="142" spans="1:12" s="90" customFormat="1" ht="12.75" customHeight="1" x14ac:dyDescent="0.2">
      <c r="A142" s="58"/>
      <c r="B142" s="1441"/>
      <c r="C142" s="1441"/>
      <c r="D142" s="9"/>
      <c r="E142" s="9"/>
      <c r="F142" s="9"/>
      <c r="G142" s="9"/>
      <c r="H142" s="973"/>
      <c r="I142" s="973"/>
      <c r="J142" s="973"/>
      <c r="K142" s="973"/>
      <c r="L142" s="184"/>
    </row>
    <row r="143" spans="1:12" s="90" customFormat="1" ht="12.75" customHeight="1" x14ac:dyDescent="0.2">
      <c r="A143" s="1437" t="s">
        <v>1001</v>
      </c>
      <c r="B143" s="1437"/>
      <c r="C143" s="83"/>
      <c r="D143" s="719">
        <v>3266</v>
      </c>
      <c r="E143" s="719">
        <v>13360</v>
      </c>
      <c r="F143" s="719">
        <v>3924</v>
      </c>
      <c r="G143" s="719">
        <v>20550</v>
      </c>
      <c r="H143" s="721">
        <v>15.9</v>
      </c>
      <c r="I143" s="721">
        <v>65</v>
      </c>
      <c r="J143" s="844">
        <v>19.100000000000001</v>
      </c>
      <c r="K143" s="844">
        <v>120.1</v>
      </c>
      <c r="L143" s="186" t="s">
        <v>1002</v>
      </c>
    </row>
    <row r="144" spans="1:12" ht="16.5" customHeight="1" x14ac:dyDescent="0.2">
      <c r="B144" s="1439"/>
      <c r="C144" s="1439"/>
      <c r="D144" s="21"/>
      <c r="E144" s="21"/>
      <c r="F144" s="21"/>
      <c r="G144" s="21"/>
      <c r="H144" s="25"/>
      <c r="I144" s="25"/>
      <c r="J144" s="25"/>
      <c r="K144" s="25"/>
      <c r="L144" s="6"/>
    </row>
    <row r="145" spans="1:12" ht="12" customHeight="1" x14ac:dyDescent="0.2">
      <c r="A145" s="1439" t="s">
        <v>926</v>
      </c>
      <c r="B145" s="1430"/>
      <c r="C145" s="1430"/>
      <c r="D145" s="21"/>
      <c r="E145" s="21"/>
      <c r="F145" s="21"/>
      <c r="G145" s="21"/>
      <c r="H145" s="25"/>
      <c r="I145" s="25"/>
      <c r="J145" s="25"/>
      <c r="K145" s="25"/>
      <c r="L145" s="45" t="s">
        <v>927</v>
      </c>
    </row>
    <row r="146" spans="1:12" ht="12" customHeight="1" x14ac:dyDescent="0.2">
      <c r="A146" s="1430" t="s">
        <v>928</v>
      </c>
      <c r="B146" s="1430"/>
      <c r="C146" s="1430"/>
      <c r="D146" s="21"/>
      <c r="E146" s="21"/>
      <c r="F146" s="21"/>
      <c r="G146" s="21"/>
      <c r="H146" s="25"/>
      <c r="I146" s="25"/>
      <c r="J146" s="25"/>
      <c r="K146" s="25"/>
      <c r="L146" s="45" t="s">
        <v>929</v>
      </c>
    </row>
    <row r="147" spans="1:12" s="90" customFormat="1" ht="12" customHeight="1" x14ac:dyDescent="0.2">
      <c r="A147" s="1436" t="s">
        <v>764</v>
      </c>
      <c r="B147" s="1436"/>
      <c r="D147" s="881">
        <v>2630</v>
      </c>
      <c r="E147" s="881">
        <v>10682</v>
      </c>
      <c r="F147" s="881">
        <v>2963</v>
      </c>
      <c r="G147" s="881">
        <v>16275</v>
      </c>
      <c r="H147" s="879">
        <v>16.2</v>
      </c>
      <c r="I147" s="879">
        <v>65.599999999999994</v>
      </c>
      <c r="J147" s="879">
        <v>18.2</v>
      </c>
      <c r="K147" s="879">
        <v>112.7</v>
      </c>
      <c r="L147" s="184" t="s">
        <v>930</v>
      </c>
    </row>
    <row r="148" spans="1:12" s="90" customFormat="1" ht="12" customHeight="1" x14ac:dyDescent="0.2">
      <c r="A148" s="1436" t="s">
        <v>856</v>
      </c>
      <c r="B148" s="1436"/>
      <c r="D148" s="881">
        <v>2651</v>
      </c>
      <c r="E148" s="881">
        <v>10844</v>
      </c>
      <c r="F148" s="881">
        <v>3006</v>
      </c>
      <c r="G148" s="881">
        <v>16501</v>
      </c>
      <c r="H148" s="879">
        <v>16.100000000000001</v>
      </c>
      <c r="I148" s="879">
        <v>65.7</v>
      </c>
      <c r="J148" s="879">
        <v>18.2</v>
      </c>
      <c r="K148" s="879">
        <v>113.4</v>
      </c>
      <c r="L148" s="184" t="s">
        <v>857</v>
      </c>
    </row>
    <row r="149" spans="1:12" s="90" customFormat="1" ht="12" customHeight="1" x14ac:dyDescent="0.2">
      <c r="A149" s="1436" t="s">
        <v>786</v>
      </c>
      <c r="B149" s="1436"/>
      <c r="D149" s="881">
        <v>1466</v>
      </c>
      <c r="E149" s="881">
        <v>6246</v>
      </c>
      <c r="F149" s="881">
        <v>1822</v>
      </c>
      <c r="G149" s="881">
        <v>9534</v>
      </c>
      <c r="H149" s="879">
        <v>15.4</v>
      </c>
      <c r="I149" s="879">
        <v>65.5</v>
      </c>
      <c r="J149" s="879">
        <v>19.100000000000001</v>
      </c>
      <c r="K149" s="879">
        <v>124.3</v>
      </c>
      <c r="L149" s="184" t="s">
        <v>787</v>
      </c>
    </row>
    <row r="150" spans="1:12" s="90" customFormat="1" ht="12" customHeight="1" x14ac:dyDescent="0.2">
      <c r="A150" s="1436" t="s">
        <v>776</v>
      </c>
      <c r="B150" s="1436"/>
      <c r="D150" s="881">
        <v>10155</v>
      </c>
      <c r="E150" s="881">
        <v>43507</v>
      </c>
      <c r="F150" s="881">
        <v>14492</v>
      </c>
      <c r="G150" s="881">
        <v>68154</v>
      </c>
      <c r="H150" s="879">
        <v>14.9</v>
      </c>
      <c r="I150" s="879">
        <v>63.8</v>
      </c>
      <c r="J150" s="879">
        <v>21.3</v>
      </c>
      <c r="K150" s="879">
        <v>142.69999999999999</v>
      </c>
      <c r="L150" s="184" t="s">
        <v>777</v>
      </c>
    </row>
    <row r="151" spans="1:12" s="90" customFormat="1" ht="12" customHeight="1" x14ac:dyDescent="0.2">
      <c r="A151" s="1436" t="s">
        <v>755</v>
      </c>
      <c r="B151" s="1436"/>
      <c r="D151" s="881">
        <v>3255</v>
      </c>
      <c r="E151" s="881">
        <v>13275</v>
      </c>
      <c r="F151" s="881">
        <v>3864</v>
      </c>
      <c r="G151" s="881">
        <v>20394</v>
      </c>
      <c r="H151" s="879">
        <v>16</v>
      </c>
      <c r="I151" s="879">
        <v>65.099999999999994</v>
      </c>
      <c r="J151" s="879">
        <v>18.899999999999999</v>
      </c>
      <c r="K151" s="879">
        <v>118.7</v>
      </c>
      <c r="L151" s="184" t="s">
        <v>755</v>
      </c>
    </row>
    <row r="152" spans="1:12" s="90" customFormat="1" ht="12" customHeight="1" x14ac:dyDescent="0.2">
      <c r="A152" s="1436" t="s">
        <v>838</v>
      </c>
      <c r="B152" s="1436"/>
      <c r="D152" s="881">
        <v>1575</v>
      </c>
      <c r="E152" s="881">
        <v>5809</v>
      </c>
      <c r="F152" s="881">
        <v>1528</v>
      </c>
      <c r="G152" s="881">
        <v>8912</v>
      </c>
      <c r="H152" s="879">
        <v>17.7</v>
      </c>
      <c r="I152" s="879">
        <v>65.2</v>
      </c>
      <c r="J152" s="879">
        <v>17.100000000000001</v>
      </c>
      <c r="K152" s="879">
        <v>97</v>
      </c>
      <c r="L152" s="184" t="s">
        <v>839</v>
      </c>
    </row>
    <row r="153" spans="1:12" s="134" customFormat="1" ht="12" customHeight="1" x14ac:dyDescent="0.2">
      <c r="A153" s="1438" t="s">
        <v>931</v>
      </c>
      <c r="B153" s="1438"/>
      <c r="D153" s="719">
        <v>21732</v>
      </c>
      <c r="E153" s="719">
        <v>90363</v>
      </c>
      <c r="F153" s="719">
        <v>27675</v>
      </c>
      <c r="G153" s="719">
        <v>139770</v>
      </c>
      <c r="H153" s="844">
        <v>15.5</v>
      </c>
      <c r="I153" s="844">
        <v>64.7</v>
      </c>
      <c r="J153" s="844">
        <v>19.8</v>
      </c>
      <c r="K153" s="844">
        <v>127.3</v>
      </c>
      <c r="L153" s="196" t="s">
        <v>932</v>
      </c>
    </row>
    <row r="154" spans="1:12" ht="11.25" customHeight="1" x14ac:dyDescent="0.2">
      <c r="A154" s="216"/>
      <c r="B154" s="293"/>
      <c r="C154" s="4"/>
      <c r="D154" s="235"/>
      <c r="E154" s="235"/>
      <c r="F154" s="235"/>
      <c r="G154" s="235"/>
      <c r="H154" s="236"/>
      <c r="I154" s="236"/>
      <c r="J154" s="236"/>
      <c r="K154" s="144"/>
      <c r="L154" s="45"/>
    </row>
    <row r="155" spans="1:12" s="90" customFormat="1" ht="12" customHeight="1" x14ac:dyDescent="0.2">
      <c r="A155" s="1436" t="s">
        <v>430</v>
      </c>
      <c r="B155" s="1436"/>
      <c r="C155" s="22"/>
      <c r="D155" s="881">
        <v>29119</v>
      </c>
      <c r="E155" s="881">
        <v>125394</v>
      </c>
      <c r="F155" s="881">
        <v>42286</v>
      </c>
      <c r="G155" s="881">
        <v>196799</v>
      </c>
      <c r="H155" s="879">
        <v>14.8</v>
      </c>
      <c r="I155" s="879">
        <v>63.7</v>
      </c>
      <c r="J155" s="879">
        <v>21.5</v>
      </c>
      <c r="K155" s="879">
        <v>145.19999999999999</v>
      </c>
      <c r="L155" s="184" t="s">
        <v>431</v>
      </c>
    </row>
    <row r="156" spans="1:12" s="90" customFormat="1" ht="12" customHeight="1" x14ac:dyDescent="0.2">
      <c r="A156" s="1436" t="s">
        <v>933</v>
      </c>
      <c r="B156" s="1436"/>
      <c r="C156" s="22"/>
      <c r="D156" s="881">
        <v>4098</v>
      </c>
      <c r="E156" s="881">
        <v>16621</v>
      </c>
      <c r="F156" s="881">
        <v>4874</v>
      </c>
      <c r="G156" s="881">
        <v>25593</v>
      </c>
      <c r="H156" s="879">
        <v>16</v>
      </c>
      <c r="I156" s="879">
        <v>64.900000000000006</v>
      </c>
      <c r="J156" s="879">
        <v>19</v>
      </c>
      <c r="K156" s="879">
        <v>118.9</v>
      </c>
      <c r="L156" s="184" t="s">
        <v>934</v>
      </c>
    </row>
    <row r="157" spans="1:12" s="90" customFormat="1" ht="12" customHeight="1" x14ac:dyDescent="0.2">
      <c r="A157" s="1436" t="s">
        <v>797</v>
      </c>
      <c r="B157" s="1436"/>
      <c r="C157" s="22"/>
      <c r="D157" s="881">
        <v>2964</v>
      </c>
      <c r="E157" s="881">
        <v>12416</v>
      </c>
      <c r="F157" s="881">
        <v>3678</v>
      </c>
      <c r="G157" s="881">
        <v>19058</v>
      </c>
      <c r="H157" s="879">
        <v>15.6</v>
      </c>
      <c r="I157" s="879">
        <v>65.099999999999994</v>
      </c>
      <c r="J157" s="879">
        <v>19.3</v>
      </c>
      <c r="K157" s="879">
        <v>124.1</v>
      </c>
      <c r="L157" s="184" t="s">
        <v>798</v>
      </c>
    </row>
    <row r="158" spans="1:12" s="134" customFormat="1" ht="12" customHeight="1" x14ac:dyDescent="0.2">
      <c r="A158" s="1437" t="s">
        <v>430</v>
      </c>
      <c r="B158" s="1437"/>
      <c r="C158" s="83"/>
      <c r="D158" s="719">
        <v>36181</v>
      </c>
      <c r="E158" s="719">
        <v>154431</v>
      </c>
      <c r="F158" s="719">
        <v>50838</v>
      </c>
      <c r="G158" s="719">
        <v>241450</v>
      </c>
      <c r="H158" s="844">
        <v>15</v>
      </c>
      <c r="I158" s="844">
        <v>64</v>
      </c>
      <c r="J158" s="844">
        <v>21.1</v>
      </c>
      <c r="K158" s="844">
        <v>140.5</v>
      </c>
      <c r="L158" s="186" t="s">
        <v>431</v>
      </c>
    </row>
    <row r="159" spans="1:12" s="90" customFormat="1" ht="11.25" customHeight="1" x14ac:dyDescent="0.2">
      <c r="A159" s="216"/>
      <c r="B159" s="293"/>
      <c r="C159" s="22"/>
      <c r="D159" s="235"/>
      <c r="E159" s="235"/>
      <c r="F159" s="235"/>
      <c r="G159" s="235"/>
      <c r="H159" s="236"/>
      <c r="I159" s="236"/>
      <c r="J159" s="236"/>
      <c r="K159" s="144"/>
      <c r="L159" s="184"/>
    </row>
    <row r="160" spans="1:12" s="90" customFormat="1" ht="12" customHeight="1" x14ac:dyDescent="0.2">
      <c r="A160" s="1436" t="s">
        <v>436</v>
      </c>
      <c r="B160" s="1436"/>
      <c r="C160" s="22"/>
      <c r="D160" s="881">
        <v>9249</v>
      </c>
      <c r="E160" s="881">
        <v>35312</v>
      </c>
      <c r="F160" s="881">
        <v>9546</v>
      </c>
      <c r="G160" s="881">
        <v>54107</v>
      </c>
      <c r="H160" s="879">
        <v>17.100000000000001</v>
      </c>
      <c r="I160" s="879">
        <v>65.3</v>
      </c>
      <c r="J160" s="879">
        <v>17.600000000000001</v>
      </c>
      <c r="K160" s="879">
        <v>103.2</v>
      </c>
      <c r="L160" s="184" t="s">
        <v>437</v>
      </c>
    </row>
    <row r="161" spans="1:21" s="90" customFormat="1" ht="12" customHeight="1" x14ac:dyDescent="0.2">
      <c r="A161" s="1436" t="s">
        <v>900</v>
      </c>
      <c r="B161" s="1436"/>
      <c r="C161" s="22"/>
      <c r="D161" s="881">
        <v>3137</v>
      </c>
      <c r="E161" s="881">
        <v>12926</v>
      </c>
      <c r="F161" s="881">
        <v>3613</v>
      </c>
      <c r="G161" s="881">
        <v>19676</v>
      </c>
      <c r="H161" s="879">
        <v>15.9</v>
      </c>
      <c r="I161" s="879">
        <v>65.7</v>
      </c>
      <c r="J161" s="879">
        <v>18.399999999999999</v>
      </c>
      <c r="K161" s="879">
        <v>115.2</v>
      </c>
      <c r="L161" s="184" t="s">
        <v>901</v>
      </c>
    </row>
    <row r="162" spans="1:21" s="134" customFormat="1" ht="12" customHeight="1" x14ac:dyDescent="0.2">
      <c r="A162" s="1437" t="s">
        <v>935</v>
      </c>
      <c r="B162" s="1437"/>
      <c r="C162" s="83"/>
      <c r="D162" s="719">
        <v>12386</v>
      </c>
      <c r="E162" s="719">
        <v>48238</v>
      </c>
      <c r="F162" s="719">
        <v>13159</v>
      </c>
      <c r="G162" s="719">
        <v>73783</v>
      </c>
      <c r="H162" s="844">
        <v>16.8</v>
      </c>
      <c r="I162" s="844">
        <v>65.400000000000006</v>
      </c>
      <c r="J162" s="844">
        <v>17.8</v>
      </c>
      <c r="K162" s="844">
        <v>106.2</v>
      </c>
      <c r="L162" s="186" t="s">
        <v>936</v>
      </c>
    </row>
    <row r="163" spans="1:21" s="90" customFormat="1" ht="11.25" customHeight="1" x14ac:dyDescent="0.2">
      <c r="A163" s="216"/>
      <c r="B163" s="293"/>
      <c r="C163" s="22"/>
      <c r="D163" s="235"/>
      <c r="E163" s="235"/>
      <c r="F163" s="235"/>
      <c r="G163" s="235"/>
      <c r="H163" s="236"/>
      <c r="I163" s="236"/>
      <c r="J163" s="236"/>
      <c r="K163" s="144"/>
      <c r="L163" s="184"/>
    </row>
    <row r="164" spans="1:21" s="90" customFormat="1" ht="12" customHeight="1" x14ac:dyDescent="0.2">
      <c r="A164" s="1436" t="s">
        <v>440</v>
      </c>
      <c r="B164" s="1436"/>
      <c r="C164" s="22"/>
      <c r="D164" s="881">
        <v>7230</v>
      </c>
      <c r="E164" s="881">
        <v>29980</v>
      </c>
      <c r="F164" s="881">
        <v>8228</v>
      </c>
      <c r="G164" s="881">
        <v>45438</v>
      </c>
      <c r="H164" s="879">
        <v>15.9</v>
      </c>
      <c r="I164" s="879">
        <v>66</v>
      </c>
      <c r="J164" s="879">
        <v>18.100000000000001</v>
      </c>
      <c r="K164" s="879">
        <v>113.8</v>
      </c>
      <c r="L164" s="184" t="s">
        <v>441</v>
      </c>
    </row>
    <row r="165" spans="1:21" s="90" customFormat="1" ht="12" customHeight="1" x14ac:dyDescent="0.2">
      <c r="A165" s="1436" t="s">
        <v>448</v>
      </c>
      <c r="B165" s="1436"/>
      <c r="C165" s="22"/>
      <c r="D165" s="881">
        <v>2231</v>
      </c>
      <c r="E165" s="881">
        <v>8927</v>
      </c>
      <c r="F165" s="881">
        <v>2406</v>
      </c>
      <c r="G165" s="881">
        <v>13564</v>
      </c>
      <c r="H165" s="879">
        <v>16.399999999999999</v>
      </c>
      <c r="I165" s="879">
        <v>65.8</v>
      </c>
      <c r="J165" s="879">
        <v>17.7</v>
      </c>
      <c r="K165" s="879">
        <v>107.8</v>
      </c>
      <c r="L165" s="184" t="s">
        <v>449</v>
      </c>
    </row>
    <row r="166" spans="1:21" s="90" customFormat="1" ht="12" customHeight="1" x14ac:dyDescent="0.2">
      <c r="A166" s="1436" t="s">
        <v>828</v>
      </c>
      <c r="B166" s="1436"/>
      <c r="C166" s="22"/>
      <c r="D166" s="881">
        <v>1530</v>
      </c>
      <c r="E166" s="881">
        <v>6702</v>
      </c>
      <c r="F166" s="881">
        <v>1973</v>
      </c>
      <c r="G166" s="881">
        <v>10205</v>
      </c>
      <c r="H166" s="879">
        <v>15</v>
      </c>
      <c r="I166" s="879">
        <v>65.7</v>
      </c>
      <c r="J166" s="879">
        <v>19.3</v>
      </c>
      <c r="K166" s="879">
        <v>129</v>
      </c>
      <c r="L166" s="184" t="s">
        <v>829</v>
      </c>
    </row>
    <row r="167" spans="1:21" s="90" customFormat="1" ht="12" customHeight="1" x14ac:dyDescent="0.2">
      <c r="A167" s="1436" t="s">
        <v>426</v>
      </c>
      <c r="B167" s="1436"/>
      <c r="C167" s="22"/>
      <c r="D167" s="881">
        <v>1864</v>
      </c>
      <c r="E167" s="881">
        <v>7254</v>
      </c>
      <c r="F167" s="881">
        <v>2026</v>
      </c>
      <c r="G167" s="881">
        <v>11144</v>
      </c>
      <c r="H167" s="879">
        <v>16.7</v>
      </c>
      <c r="I167" s="879">
        <v>65.099999999999994</v>
      </c>
      <c r="J167" s="879">
        <v>18.2</v>
      </c>
      <c r="K167" s="879">
        <v>108.7</v>
      </c>
      <c r="L167" s="184" t="s">
        <v>427</v>
      </c>
    </row>
    <row r="168" spans="1:21" s="134" customFormat="1" ht="12" customHeight="1" x14ac:dyDescent="0.2">
      <c r="A168" s="1437" t="s">
        <v>440</v>
      </c>
      <c r="B168" s="1437"/>
      <c r="C168" s="83"/>
      <c r="D168" s="719">
        <v>12855</v>
      </c>
      <c r="E168" s="719">
        <v>52863</v>
      </c>
      <c r="F168" s="719">
        <v>14633</v>
      </c>
      <c r="G168" s="719">
        <v>80351</v>
      </c>
      <c r="H168" s="844">
        <v>16</v>
      </c>
      <c r="I168" s="844">
        <v>65.8</v>
      </c>
      <c r="J168" s="844">
        <v>18.2</v>
      </c>
      <c r="K168" s="844">
        <v>113.8</v>
      </c>
      <c r="L168" s="186" t="s">
        <v>441</v>
      </c>
      <c r="N168" s="8"/>
      <c r="O168" s="8"/>
      <c r="P168" s="8"/>
      <c r="Q168" s="8"/>
      <c r="R168"/>
      <c r="S168"/>
      <c r="T168"/>
      <c r="U168"/>
    </row>
    <row r="169" spans="1:21" s="90" customFormat="1" ht="11.25" customHeight="1" x14ac:dyDescent="0.2">
      <c r="A169" s="216"/>
      <c r="B169" s="292"/>
      <c r="C169" s="22"/>
      <c r="D169" s="235"/>
      <c r="E169" s="235"/>
      <c r="F169" s="235"/>
      <c r="G169" s="235"/>
      <c r="H169" s="236"/>
      <c r="I169" s="236"/>
      <c r="J169" s="236"/>
      <c r="K169" s="144"/>
      <c r="L169" s="184"/>
    </row>
    <row r="170" spans="1:21" s="90" customFormat="1" ht="18.75" customHeight="1" x14ac:dyDescent="0.2">
      <c r="A170" s="1440" t="s">
        <v>908</v>
      </c>
      <c r="B170" s="1440"/>
      <c r="C170" s="171"/>
      <c r="D170" s="260">
        <v>83154</v>
      </c>
      <c r="E170" s="260">
        <v>345895</v>
      </c>
      <c r="F170" s="260">
        <v>106305</v>
      </c>
      <c r="G170" s="260">
        <v>535354</v>
      </c>
      <c r="H170" s="972">
        <v>15.5</v>
      </c>
      <c r="I170" s="972">
        <v>64.599999999999994</v>
      </c>
      <c r="J170" s="972">
        <v>19.899999999999999</v>
      </c>
      <c r="K170" s="972">
        <v>127.8</v>
      </c>
      <c r="L170" s="261" t="s">
        <v>909</v>
      </c>
    </row>
    <row r="171" spans="1:21" ht="11.25" customHeight="1" x14ac:dyDescent="0.2">
      <c r="A171" s="288"/>
      <c r="B171" s="248"/>
      <c r="C171" s="299"/>
      <c r="D171" s="592"/>
      <c r="E171" s="592"/>
      <c r="F171" s="592"/>
      <c r="G171" s="592"/>
      <c r="H171" s="278"/>
      <c r="I171" s="278"/>
      <c r="J171" s="278"/>
      <c r="K171" s="278"/>
      <c r="L171" s="301"/>
    </row>
    <row r="172" spans="1:21" ht="9.75" customHeight="1" x14ac:dyDescent="0.2">
      <c r="A172" s="1058" t="s">
        <v>214</v>
      </c>
      <c r="B172" s="1058"/>
      <c r="C172" s="1058"/>
      <c r="D172" s="1058"/>
      <c r="E172" s="1058"/>
      <c r="F172" s="1058"/>
      <c r="G172" s="1058"/>
      <c r="H172" s="296"/>
      <c r="I172" s="297"/>
      <c r="J172" s="1049" t="s">
        <v>253</v>
      </c>
      <c r="K172" s="1049"/>
      <c r="L172" s="1049"/>
    </row>
  </sheetData>
  <mergeCells count="174">
    <mergeCell ref="A172:G172"/>
    <mergeCell ref="J172:L172"/>
    <mergeCell ref="A167:B167"/>
    <mergeCell ref="A168:B168"/>
    <mergeCell ref="A170:B170"/>
    <mergeCell ref="A162:B162"/>
    <mergeCell ref="B144:C144"/>
    <mergeCell ref="B142:C142"/>
    <mergeCell ref="A140:B140"/>
    <mergeCell ref="A141:B141"/>
    <mergeCell ref="A143:B143"/>
    <mergeCell ref="A156:B156"/>
    <mergeCell ref="A148:B148"/>
    <mergeCell ref="A149:B149"/>
    <mergeCell ref="A150:B150"/>
    <mergeCell ref="A155:B155"/>
    <mergeCell ref="A164:B164"/>
    <mergeCell ref="A165:B165"/>
    <mergeCell ref="A166:B166"/>
    <mergeCell ref="A160:B160"/>
    <mergeCell ref="A161:B161"/>
    <mergeCell ref="B107:C107"/>
    <mergeCell ref="B105:C105"/>
    <mergeCell ref="B121:C121"/>
    <mergeCell ref="B120:C120"/>
    <mergeCell ref="A129:B129"/>
    <mergeCell ref="A130:G130"/>
    <mergeCell ref="A157:B157"/>
    <mergeCell ref="A158:B158"/>
    <mergeCell ref="A153:B153"/>
    <mergeCell ref="A146:C146"/>
    <mergeCell ref="A151:B151"/>
    <mergeCell ref="A152:B152"/>
    <mergeCell ref="A147:B147"/>
    <mergeCell ref="A139:B139"/>
    <mergeCell ref="A136:C136"/>
    <mergeCell ref="A145:C145"/>
    <mergeCell ref="A137:B137"/>
    <mergeCell ref="A138:B138"/>
    <mergeCell ref="J130:L130"/>
    <mergeCell ref="A128:C128"/>
    <mergeCell ref="B123:C123"/>
    <mergeCell ref="B124:C124"/>
    <mergeCell ref="B125:C125"/>
    <mergeCell ref="B89:C89"/>
    <mergeCell ref="B99:C99"/>
    <mergeCell ref="B93:C93"/>
    <mergeCell ref="B95:C95"/>
    <mergeCell ref="B96:C96"/>
    <mergeCell ref="B97:C97"/>
    <mergeCell ref="B115:C115"/>
    <mergeCell ref="B118:C118"/>
    <mergeCell ref="B116:C116"/>
    <mergeCell ref="B117:C117"/>
    <mergeCell ref="B100:C100"/>
    <mergeCell ref="B101:C101"/>
    <mergeCell ref="B122:C122"/>
    <mergeCell ref="B126:C126"/>
    <mergeCell ref="B119:C119"/>
    <mergeCell ref="B112:C112"/>
    <mergeCell ref="B113:C113"/>
    <mergeCell ref="B114:C114"/>
    <mergeCell ref="B106:C106"/>
    <mergeCell ref="B81:C81"/>
    <mergeCell ref="B82:C82"/>
    <mergeCell ref="B83:C83"/>
    <mergeCell ref="B108:C108"/>
    <mergeCell ref="B109:C109"/>
    <mergeCell ref="B110:C110"/>
    <mergeCell ref="B111:C111"/>
    <mergeCell ref="B76:C76"/>
    <mergeCell ref="B92:C92"/>
    <mergeCell ref="B87:C87"/>
    <mergeCell ref="B88:C88"/>
    <mergeCell ref="B90:C90"/>
    <mergeCell ref="B91:C91"/>
    <mergeCell ref="B77:C77"/>
    <mergeCell ref="B78:C78"/>
    <mergeCell ref="B104:C104"/>
    <mergeCell ref="B103:C103"/>
    <mergeCell ref="B94:C94"/>
    <mergeCell ref="B84:C84"/>
    <mergeCell ref="B85:C85"/>
    <mergeCell ref="B86:C86"/>
    <mergeCell ref="B98:C98"/>
    <mergeCell ref="B102:C102"/>
    <mergeCell ref="B79:C79"/>
    <mergeCell ref="B80:C80"/>
    <mergeCell ref="B60:C60"/>
    <mergeCell ref="B61:C61"/>
    <mergeCell ref="B75:C75"/>
    <mergeCell ref="B71:C71"/>
    <mergeCell ref="B72:C72"/>
    <mergeCell ref="B73:C73"/>
    <mergeCell ref="B74:C74"/>
    <mergeCell ref="B69:C69"/>
    <mergeCell ref="B62:C62"/>
    <mergeCell ref="B63:C63"/>
    <mergeCell ref="B64:C64"/>
    <mergeCell ref="B65:C65"/>
    <mergeCell ref="B67:C67"/>
    <mergeCell ref="B68:C68"/>
    <mergeCell ref="B70:C70"/>
    <mergeCell ref="B66:C66"/>
    <mergeCell ref="B54:C54"/>
    <mergeCell ref="B55:C55"/>
    <mergeCell ref="B58:C58"/>
    <mergeCell ref="B59:C59"/>
    <mergeCell ref="B56:C56"/>
    <mergeCell ref="B57:C57"/>
    <mergeCell ref="B42:C42"/>
    <mergeCell ref="B43:C43"/>
    <mergeCell ref="B50:C50"/>
    <mergeCell ref="B51:C51"/>
    <mergeCell ref="B52:C52"/>
    <mergeCell ref="B53:C53"/>
    <mergeCell ref="B46:C46"/>
    <mergeCell ref="B47:C47"/>
    <mergeCell ref="B48:C48"/>
    <mergeCell ref="B49:C49"/>
    <mergeCell ref="B44:C44"/>
    <mergeCell ref="B45:C45"/>
    <mergeCell ref="B40:C40"/>
    <mergeCell ref="B41:C41"/>
    <mergeCell ref="B26:C26"/>
    <mergeCell ref="B27:C27"/>
    <mergeCell ref="B28:C28"/>
    <mergeCell ref="B29:C29"/>
    <mergeCell ref="B30:C30"/>
    <mergeCell ref="B31:C31"/>
    <mergeCell ref="B34:C34"/>
    <mergeCell ref="B35:C35"/>
    <mergeCell ref="B36:C36"/>
    <mergeCell ref="B37:C37"/>
    <mergeCell ref="B38:C38"/>
    <mergeCell ref="B39:C39"/>
    <mergeCell ref="B11:C11"/>
    <mergeCell ref="B12:C12"/>
    <mergeCell ref="B13:C13"/>
    <mergeCell ref="B14:C14"/>
    <mergeCell ref="B18:C18"/>
    <mergeCell ref="B19:C19"/>
    <mergeCell ref="B32:C32"/>
    <mergeCell ref="B33:C33"/>
    <mergeCell ref="B22:C22"/>
    <mergeCell ref="B23:C23"/>
    <mergeCell ref="B25:C25"/>
    <mergeCell ref="B20:C20"/>
    <mergeCell ref="B21:C21"/>
    <mergeCell ref="B24:C24"/>
    <mergeCell ref="A1:L1"/>
    <mergeCell ref="A2:L2"/>
    <mergeCell ref="A3:L3"/>
    <mergeCell ref="A4:L4"/>
    <mergeCell ref="I8:I9"/>
    <mergeCell ref="A132:B132"/>
    <mergeCell ref="A133:B133"/>
    <mergeCell ref="A134:B134"/>
    <mergeCell ref="A135:B135"/>
    <mergeCell ref="A5:L5"/>
    <mergeCell ref="A6:L6"/>
    <mergeCell ref="H7:K7"/>
    <mergeCell ref="L7:L9"/>
    <mergeCell ref="E8:E9"/>
    <mergeCell ref="A7:C9"/>
    <mergeCell ref="D7:G7"/>
    <mergeCell ref="D8:D9"/>
    <mergeCell ref="F8:F9"/>
    <mergeCell ref="B16:C16"/>
    <mergeCell ref="B17:C17"/>
    <mergeCell ref="H8:H9"/>
    <mergeCell ref="J8:J9"/>
    <mergeCell ref="B10:C10"/>
    <mergeCell ref="B15:C15"/>
  </mergeCells>
  <phoneticPr fontId="1" type="noConversion"/>
  <pageMargins left="0.59055118110236227" right="0.59055118110236227" top="0.98425196850393704" bottom="0.78740157480314965" header="0.51181102362204722" footer="0.51181102362204722"/>
  <pageSetup paperSize="9" orientation="landscape" r:id="rId1"/>
  <headerFooter alignWithMargins="0"/>
  <rowBreaks count="2" manualBreakCount="2">
    <brk id="131" max="16383" man="1"/>
    <brk id="14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E696"/>
  <sheetViews>
    <sheetView zoomScale="160" zoomScaleNormal="160" workbookViewId="0">
      <selection activeCell="A3" sqref="A3:L3"/>
    </sheetView>
  </sheetViews>
  <sheetFormatPr baseColWidth="10" defaultRowHeight="12.75" x14ac:dyDescent="0.2"/>
  <cols>
    <col min="1" max="1" width="3.42578125" customWidth="1"/>
    <col min="2" max="2" width="14.85546875" customWidth="1"/>
    <col min="3" max="3" width="2.28515625" customWidth="1"/>
    <col min="4" max="11" width="6.42578125" style="603" customWidth="1"/>
    <col min="12" max="12" width="19.42578125" customWidth="1"/>
  </cols>
  <sheetData>
    <row r="1" spans="1:12" ht="10.5" customHeight="1" x14ac:dyDescent="0.2">
      <c r="A1" s="1028" t="s">
        <v>292</v>
      </c>
      <c r="B1" s="1028"/>
      <c r="C1" s="1028"/>
      <c r="D1" s="1028"/>
      <c r="E1" s="1028"/>
      <c r="F1" s="1028"/>
      <c r="G1" s="1028"/>
      <c r="H1" s="1028"/>
      <c r="I1" s="1028"/>
      <c r="J1" s="1028"/>
      <c r="K1" s="1028"/>
      <c r="L1" s="1028"/>
    </row>
    <row r="2" spans="1:12" s="90" customFormat="1" ht="16.899999999999999" customHeight="1" x14ac:dyDescent="0.2">
      <c r="A2" s="1029" t="s">
        <v>1501</v>
      </c>
      <c r="B2" s="1029"/>
      <c r="C2" s="1029"/>
      <c r="D2" s="1029"/>
      <c r="E2" s="1029"/>
      <c r="F2" s="1029"/>
      <c r="G2" s="1029"/>
      <c r="H2" s="1029"/>
      <c r="I2" s="1029"/>
      <c r="J2" s="1029"/>
      <c r="K2" s="1029"/>
      <c r="L2" s="1029"/>
    </row>
    <row r="3" spans="1:12" ht="10.5" customHeight="1" x14ac:dyDescent="0.2">
      <c r="A3" s="1028" t="s">
        <v>389</v>
      </c>
      <c r="B3" s="1028"/>
      <c r="C3" s="1028"/>
      <c r="D3" s="1028"/>
      <c r="E3" s="1028"/>
      <c r="F3" s="1028"/>
      <c r="G3" s="1028"/>
      <c r="H3" s="1028"/>
      <c r="I3" s="1028"/>
      <c r="J3" s="1028"/>
      <c r="K3" s="1028"/>
      <c r="L3" s="1028"/>
    </row>
    <row r="4" spans="1:12" s="90" customFormat="1" ht="16.899999999999999" customHeight="1" x14ac:dyDescent="0.2">
      <c r="A4" s="1079" t="s">
        <v>1508</v>
      </c>
      <c r="B4" s="1079"/>
      <c r="C4" s="1079"/>
      <c r="D4" s="1079"/>
      <c r="E4" s="1079"/>
      <c r="F4" s="1079"/>
      <c r="G4" s="1079"/>
      <c r="H4" s="1079"/>
      <c r="I4" s="1079"/>
      <c r="J4" s="1079"/>
      <c r="K4" s="1079"/>
      <c r="L4" s="1079"/>
    </row>
    <row r="5" spans="1:12" ht="10.5" customHeight="1" x14ac:dyDescent="0.2">
      <c r="A5" s="1357" t="s">
        <v>390</v>
      </c>
      <c r="B5" s="1357"/>
      <c r="C5" s="1357"/>
      <c r="D5" s="1357"/>
      <c r="E5" s="1357"/>
      <c r="F5" s="1357"/>
      <c r="G5" s="1357"/>
      <c r="H5" s="1357"/>
      <c r="I5" s="1357"/>
      <c r="J5" s="1357"/>
      <c r="K5" s="1357"/>
      <c r="L5" s="1357"/>
    </row>
    <row r="6" spans="1:12" ht="10.5" customHeight="1" x14ac:dyDescent="0.2">
      <c r="A6" s="1249"/>
      <c r="B6" s="1249"/>
      <c r="C6" s="1249"/>
      <c r="D6" s="1249"/>
      <c r="E6" s="1249"/>
      <c r="F6" s="1249"/>
      <c r="G6" s="1249"/>
      <c r="H6" s="1249"/>
      <c r="I6" s="1249"/>
      <c r="J6" s="1249"/>
      <c r="K6" s="1249"/>
      <c r="L6" s="1249"/>
    </row>
    <row r="7" spans="1:12" ht="12.75" customHeight="1" thickBot="1" x14ac:dyDescent="0.25">
      <c r="A7" s="1000" t="s">
        <v>987</v>
      </c>
      <c r="B7" s="1000"/>
      <c r="C7" s="1001"/>
      <c r="D7" s="1444" t="s">
        <v>1176</v>
      </c>
      <c r="E7" s="1445"/>
      <c r="F7" s="1445"/>
      <c r="G7" s="1446"/>
      <c r="H7" s="1444" t="s">
        <v>1201</v>
      </c>
      <c r="I7" s="1445"/>
      <c r="J7" s="1445"/>
      <c r="K7" s="1446"/>
      <c r="L7" s="1012" t="s">
        <v>994</v>
      </c>
    </row>
    <row r="8" spans="1:12" ht="12.75" customHeight="1" x14ac:dyDescent="0.2">
      <c r="A8" s="1002"/>
      <c r="B8" s="1002"/>
      <c r="C8" s="1003"/>
      <c r="D8" s="452" t="s">
        <v>1067</v>
      </c>
      <c r="E8" s="452" t="s">
        <v>1238</v>
      </c>
      <c r="F8" s="452" t="s">
        <v>298</v>
      </c>
      <c r="G8" s="452" t="s">
        <v>299</v>
      </c>
      <c r="H8" s="451" t="s">
        <v>1067</v>
      </c>
      <c r="I8" s="452" t="s">
        <v>1238</v>
      </c>
      <c r="J8" s="451" t="s">
        <v>298</v>
      </c>
      <c r="K8" s="451" t="s">
        <v>299</v>
      </c>
      <c r="L8" s="1013"/>
    </row>
    <row r="9" spans="1:12" s="291" customFormat="1" ht="15.75" customHeight="1" x14ac:dyDescent="0.2">
      <c r="A9" s="1002"/>
      <c r="B9" s="1002"/>
      <c r="C9" s="1003"/>
      <c r="D9" s="675" t="s">
        <v>1409</v>
      </c>
      <c r="E9" s="675" t="s">
        <v>1410</v>
      </c>
      <c r="F9" s="675" t="s">
        <v>1413</v>
      </c>
      <c r="G9" s="675" t="s">
        <v>300</v>
      </c>
      <c r="H9" s="675" t="s">
        <v>1409</v>
      </c>
      <c r="I9" s="675" t="s">
        <v>1410</v>
      </c>
      <c r="J9" s="675" t="s">
        <v>1413</v>
      </c>
      <c r="K9" s="675" t="s">
        <v>300</v>
      </c>
      <c r="L9" s="1013"/>
    </row>
    <row r="10" spans="1:12" ht="12.75" customHeight="1" x14ac:dyDescent="0.2">
      <c r="A10" s="1002"/>
      <c r="B10" s="1002"/>
      <c r="C10" s="1003"/>
      <c r="D10" s="451" t="s">
        <v>1276</v>
      </c>
      <c r="E10" s="451" t="s">
        <v>297</v>
      </c>
      <c r="F10" s="451" t="s">
        <v>1285</v>
      </c>
      <c r="G10" s="451" t="s">
        <v>301</v>
      </c>
      <c r="H10" s="451" t="s">
        <v>1068</v>
      </c>
      <c r="I10" s="451" t="s">
        <v>297</v>
      </c>
      <c r="J10" s="451" t="s">
        <v>1072</v>
      </c>
      <c r="K10" s="451" t="s">
        <v>301</v>
      </c>
      <c r="L10" s="1013"/>
    </row>
    <row r="11" spans="1:12" s="291" customFormat="1" ht="12.75" customHeight="1" thickBot="1" x14ac:dyDescent="0.25">
      <c r="A11" s="1004"/>
      <c r="B11" s="1004"/>
      <c r="C11" s="1005"/>
      <c r="D11" s="676" t="s">
        <v>1409</v>
      </c>
      <c r="E11" s="676" t="s">
        <v>1411</v>
      </c>
      <c r="F11" s="877" t="s">
        <v>1401</v>
      </c>
      <c r="G11" s="676" t="s">
        <v>302</v>
      </c>
      <c r="H11" s="877" t="s">
        <v>1409</v>
      </c>
      <c r="I11" s="676" t="s">
        <v>1412</v>
      </c>
      <c r="J11" s="877" t="s">
        <v>1401</v>
      </c>
      <c r="K11" s="676" t="s">
        <v>303</v>
      </c>
      <c r="L11" s="1014"/>
    </row>
    <row r="12" spans="1:12" ht="12" customHeight="1" x14ac:dyDescent="0.2">
      <c r="A12" s="4"/>
      <c r="B12" s="1104"/>
      <c r="C12" s="1104"/>
      <c r="D12" s="21"/>
      <c r="E12" s="21"/>
      <c r="F12" s="21"/>
      <c r="G12" s="21"/>
      <c r="H12" s="21"/>
      <c r="I12" s="21"/>
      <c r="J12" s="21"/>
      <c r="K12" s="21"/>
      <c r="L12" s="6"/>
    </row>
    <row r="13" spans="1:12" s="90" customFormat="1" ht="12" customHeight="1" x14ac:dyDescent="0.2">
      <c r="A13" s="172" t="s">
        <v>487</v>
      </c>
      <c r="B13" s="1125" t="s">
        <v>416</v>
      </c>
      <c r="C13" s="1125"/>
      <c r="D13" s="881">
        <v>481</v>
      </c>
      <c r="E13" s="881">
        <v>340</v>
      </c>
      <c r="F13" s="881">
        <v>11</v>
      </c>
      <c r="G13" s="881">
        <v>13</v>
      </c>
      <c r="H13" s="881">
        <v>372</v>
      </c>
      <c r="I13" s="881">
        <v>338</v>
      </c>
      <c r="J13" s="881">
        <v>81</v>
      </c>
      <c r="K13" s="881">
        <v>12</v>
      </c>
      <c r="L13" s="184" t="s">
        <v>417</v>
      </c>
    </row>
    <row r="14" spans="1:12" s="90" customFormat="1" ht="12" customHeight="1" x14ac:dyDescent="0.2">
      <c r="A14" s="172" t="s">
        <v>488</v>
      </c>
      <c r="B14" s="1125" t="s">
        <v>418</v>
      </c>
      <c r="C14" s="1125"/>
      <c r="D14" s="881">
        <v>296</v>
      </c>
      <c r="E14" s="881">
        <v>201</v>
      </c>
      <c r="F14" s="881">
        <v>7</v>
      </c>
      <c r="G14" s="881">
        <v>22</v>
      </c>
      <c r="H14" s="881">
        <v>239</v>
      </c>
      <c r="I14" s="881">
        <v>201</v>
      </c>
      <c r="J14" s="881">
        <v>47</v>
      </c>
      <c r="K14" s="881">
        <v>15</v>
      </c>
      <c r="L14" s="184" t="s">
        <v>419</v>
      </c>
    </row>
    <row r="15" spans="1:12" s="90" customFormat="1" ht="12" customHeight="1" x14ac:dyDescent="0.2">
      <c r="A15" s="172" t="s">
        <v>489</v>
      </c>
      <c r="B15" s="1125" t="s">
        <v>420</v>
      </c>
      <c r="C15" s="1125"/>
      <c r="D15" s="881">
        <v>110</v>
      </c>
      <c r="E15" s="881">
        <v>80</v>
      </c>
      <c r="F15" s="881">
        <v>5</v>
      </c>
      <c r="G15" s="881">
        <v>7</v>
      </c>
      <c r="H15" s="881">
        <v>96</v>
      </c>
      <c r="I15" s="881">
        <v>78</v>
      </c>
      <c r="J15" s="881">
        <v>17</v>
      </c>
      <c r="K15" s="881">
        <v>6</v>
      </c>
      <c r="L15" s="184" t="s">
        <v>421</v>
      </c>
    </row>
    <row r="16" spans="1:12" s="90" customFormat="1" ht="12" customHeight="1" x14ac:dyDescent="0.2">
      <c r="A16" s="172" t="s">
        <v>490</v>
      </c>
      <c r="B16" s="1125" t="s">
        <v>422</v>
      </c>
      <c r="C16" s="1125"/>
      <c r="D16" s="881">
        <v>4097</v>
      </c>
      <c r="E16" s="881">
        <v>2933</v>
      </c>
      <c r="F16" s="881">
        <v>142</v>
      </c>
      <c r="G16" s="881">
        <v>236</v>
      </c>
      <c r="H16" s="881">
        <v>3658</v>
      </c>
      <c r="I16" s="881">
        <v>2939</v>
      </c>
      <c r="J16" s="881">
        <v>638</v>
      </c>
      <c r="K16" s="881">
        <v>292</v>
      </c>
      <c r="L16" s="184" t="s">
        <v>423</v>
      </c>
    </row>
    <row r="17" spans="1:12" s="90" customFormat="1" ht="12" customHeight="1" x14ac:dyDescent="0.2">
      <c r="A17" s="172" t="s">
        <v>491</v>
      </c>
      <c r="B17" s="1125" t="s">
        <v>424</v>
      </c>
      <c r="C17" s="1125"/>
      <c r="D17" s="881">
        <v>208</v>
      </c>
      <c r="E17" s="881">
        <v>168</v>
      </c>
      <c r="F17" s="881">
        <v>8</v>
      </c>
      <c r="G17" s="881">
        <v>14</v>
      </c>
      <c r="H17" s="881">
        <v>199</v>
      </c>
      <c r="I17" s="881">
        <v>161</v>
      </c>
      <c r="J17" s="881">
        <v>24</v>
      </c>
      <c r="K17" s="881">
        <v>12</v>
      </c>
      <c r="L17" s="184" t="s">
        <v>425</v>
      </c>
    </row>
    <row r="18" spans="1:12" s="90" customFormat="1" ht="12" customHeight="1" x14ac:dyDescent="0.2">
      <c r="A18" s="172" t="s">
        <v>492</v>
      </c>
      <c r="B18" s="1125" t="s">
        <v>426</v>
      </c>
      <c r="C18" s="1125"/>
      <c r="D18" s="881">
        <v>945</v>
      </c>
      <c r="E18" s="881">
        <v>720</v>
      </c>
      <c r="F18" s="881">
        <v>35</v>
      </c>
      <c r="G18" s="881">
        <v>23</v>
      </c>
      <c r="H18" s="881">
        <v>858</v>
      </c>
      <c r="I18" s="881">
        <v>728</v>
      </c>
      <c r="J18" s="881">
        <v>145</v>
      </c>
      <c r="K18" s="881">
        <v>31</v>
      </c>
      <c r="L18" s="184" t="s">
        <v>427</v>
      </c>
    </row>
    <row r="19" spans="1:12" s="90" customFormat="1" ht="12" customHeight="1" x14ac:dyDescent="0.2">
      <c r="A19" s="172" t="s">
        <v>493</v>
      </c>
      <c r="B19" s="1125" t="s">
        <v>428</v>
      </c>
      <c r="C19" s="1125"/>
      <c r="D19" s="881">
        <v>523</v>
      </c>
      <c r="E19" s="881">
        <v>321</v>
      </c>
      <c r="F19" s="881">
        <v>21</v>
      </c>
      <c r="G19" s="881">
        <v>23</v>
      </c>
      <c r="H19" s="881">
        <v>463</v>
      </c>
      <c r="I19" s="881">
        <v>325</v>
      </c>
      <c r="J19" s="881">
        <v>75</v>
      </c>
      <c r="K19" s="881">
        <v>20</v>
      </c>
      <c r="L19" s="184" t="s">
        <v>429</v>
      </c>
    </row>
    <row r="20" spans="1:12" s="90" customFormat="1" ht="12" customHeight="1" x14ac:dyDescent="0.2">
      <c r="A20" s="172" t="s">
        <v>494</v>
      </c>
      <c r="B20" s="1125" t="s">
        <v>430</v>
      </c>
      <c r="C20" s="1125"/>
      <c r="D20" s="881">
        <v>27933</v>
      </c>
      <c r="E20" s="881">
        <v>20694</v>
      </c>
      <c r="F20" s="881">
        <v>1232</v>
      </c>
      <c r="G20" s="881">
        <v>2059</v>
      </c>
      <c r="H20" s="881">
        <v>25866</v>
      </c>
      <c r="I20" s="881">
        <v>20915</v>
      </c>
      <c r="J20" s="881">
        <v>6062</v>
      </c>
      <c r="K20" s="881">
        <v>3208</v>
      </c>
      <c r="L20" s="184" t="s">
        <v>431</v>
      </c>
    </row>
    <row r="21" spans="1:12" s="90" customFormat="1" ht="12" customHeight="1" x14ac:dyDescent="0.2">
      <c r="A21" s="172" t="s">
        <v>495</v>
      </c>
      <c r="B21" s="1125" t="s">
        <v>432</v>
      </c>
      <c r="C21" s="1125"/>
      <c r="D21" s="881">
        <v>181</v>
      </c>
      <c r="E21" s="881">
        <v>135</v>
      </c>
      <c r="F21" s="881">
        <v>7</v>
      </c>
      <c r="G21" s="881">
        <v>4</v>
      </c>
      <c r="H21" s="881">
        <v>173</v>
      </c>
      <c r="I21" s="881">
        <v>129</v>
      </c>
      <c r="J21" s="881">
        <v>31</v>
      </c>
      <c r="K21" s="881">
        <v>9</v>
      </c>
      <c r="L21" s="184" t="s">
        <v>433</v>
      </c>
    </row>
    <row r="22" spans="1:12" s="90" customFormat="1" ht="12" customHeight="1" x14ac:dyDescent="0.2">
      <c r="A22" s="172" t="s">
        <v>496</v>
      </c>
      <c r="B22" s="1125" t="s">
        <v>434</v>
      </c>
      <c r="C22" s="1125"/>
      <c r="D22" s="881">
        <v>646</v>
      </c>
      <c r="E22" s="881">
        <v>503</v>
      </c>
      <c r="F22" s="881">
        <v>26</v>
      </c>
      <c r="G22" s="881">
        <v>25</v>
      </c>
      <c r="H22" s="881">
        <v>487</v>
      </c>
      <c r="I22" s="881">
        <v>461</v>
      </c>
      <c r="J22" s="881">
        <v>111</v>
      </c>
      <c r="K22" s="881">
        <v>38</v>
      </c>
      <c r="L22" s="184" t="s">
        <v>435</v>
      </c>
    </row>
    <row r="23" spans="1:12" s="90" customFormat="1" ht="12" customHeight="1" x14ac:dyDescent="0.2">
      <c r="A23" s="172" t="s">
        <v>497</v>
      </c>
      <c r="B23" s="1125" t="s">
        <v>436</v>
      </c>
      <c r="C23" s="1125"/>
      <c r="D23" s="881">
        <v>6348</v>
      </c>
      <c r="E23" s="881">
        <v>4274</v>
      </c>
      <c r="F23" s="881">
        <v>200</v>
      </c>
      <c r="G23" s="881">
        <v>318</v>
      </c>
      <c r="H23" s="881">
        <v>5937</v>
      </c>
      <c r="I23" s="881">
        <v>4369</v>
      </c>
      <c r="J23" s="881">
        <v>952</v>
      </c>
      <c r="K23" s="881">
        <v>471</v>
      </c>
      <c r="L23" s="184" t="s">
        <v>437</v>
      </c>
    </row>
    <row r="24" spans="1:12" s="90" customFormat="1" ht="12" customHeight="1" x14ac:dyDescent="0.2">
      <c r="A24" s="172" t="s">
        <v>498</v>
      </c>
      <c r="B24" s="1125" t="s">
        <v>438</v>
      </c>
      <c r="C24" s="1125"/>
      <c r="D24" s="881">
        <v>681</v>
      </c>
      <c r="E24" s="881">
        <v>646</v>
      </c>
      <c r="F24" s="881">
        <v>23</v>
      </c>
      <c r="G24" s="881">
        <v>41</v>
      </c>
      <c r="H24" s="881">
        <v>574</v>
      </c>
      <c r="I24" s="881">
        <v>649</v>
      </c>
      <c r="J24" s="881">
        <v>98</v>
      </c>
      <c r="K24" s="881">
        <v>61</v>
      </c>
      <c r="L24" s="184" t="s">
        <v>439</v>
      </c>
    </row>
    <row r="25" spans="1:12" s="90" customFormat="1" ht="12" customHeight="1" x14ac:dyDescent="0.2">
      <c r="A25" s="172" t="s">
        <v>499</v>
      </c>
      <c r="B25" s="1125" t="s">
        <v>440</v>
      </c>
      <c r="C25" s="1125"/>
      <c r="D25" s="881">
        <v>4704</v>
      </c>
      <c r="E25" s="881">
        <v>3259</v>
      </c>
      <c r="F25" s="881">
        <v>180</v>
      </c>
      <c r="G25" s="881">
        <v>248</v>
      </c>
      <c r="H25" s="881">
        <v>4223</v>
      </c>
      <c r="I25" s="881">
        <v>3306</v>
      </c>
      <c r="J25" s="881">
        <v>707</v>
      </c>
      <c r="K25" s="881">
        <v>348</v>
      </c>
      <c r="L25" s="184" t="s">
        <v>441</v>
      </c>
    </row>
    <row r="26" spans="1:12" s="90" customFormat="1" ht="12" customHeight="1" x14ac:dyDescent="0.2">
      <c r="A26" s="172" t="s">
        <v>500</v>
      </c>
      <c r="B26" s="1125" t="s">
        <v>442</v>
      </c>
      <c r="C26" s="1125"/>
      <c r="D26" s="881">
        <v>98</v>
      </c>
      <c r="E26" s="881">
        <v>83</v>
      </c>
      <c r="F26" s="881">
        <v>6</v>
      </c>
      <c r="G26" s="881">
        <v>5</v>
      </c>
      <c r="H26" s="881">
        <v>97</v>
      </c>
      <c r="I26" s="881">
        <v>80</v>
      </c>
      <c r="J26" s="881">
        <v>16</v>
      </c>
      <c r="K26" s="881">
        <v>4</v>
      </c>
      <c r="L26" s="184" t="s">
        <v>443</v>
      </c>
    </row>
    <row r="27" spans="1:12" s="90" customFormat="1" ht="12" customHeight="1" x14ac:dyDescent="0.2">
      <c r="A27" s="172" t="s">
        <v>501</v>
      </c>
      <c r="B27" s="1125" t="s">
        <v>444</v>
      </c>
      <c r="C27" s="1125"/>
      <c r="D27" s="881">
        <v>2143</v>
      </c>
      <c r="E27" s="881">
        <v>1584</v>
      </c>
      <c r="F27" s="881">
        <v>69</v>
      </c>
      <c r="G27" s="881">
        <v>140</v>
      </c>
      <c r="H27" s="881">
        <v>2033</v>
      </c>
      <c r="I27" s="881">
        <v>1584</v>
      </c>
      <c r="J27" s="881">
        <v>370</v>
      </c>
      <c r="K27" s="881">
        <v>179</v>
      </c>
      <c r="L27" s="184" t="s">
        <v>445</v>
      </c>
    </row>
    <row r="28" spans="1:12" s="90" customFormat="1" ht="12" customHeight="1" x14ac:dyDescent="0.2">
      <c r="A28" s="172" t="s">
        <v>502</v>
      </c>
      <c r="B28" s="1125" t="s">
        <v>446</v>
      </c>
      <c r="C28" s="1125"/>
      <c r="D28" s="881">
        <v>812</v>
      </c>
      <c r="E28" s="881">
        <v>515</v>
      </c>
      <c r="F28" s="881">
        <v>30</v>
      </c>
      <c r="G28" s="881">
        <v>31</v>
      </c>
      <c r="H28" s="881">
        <v>648</v>
      </c>
      <c r="I28" s="881">
        <v>515</v>
      </c>
      <c r="J28" s="881">
        <v>107</v>
      </c>
      <c r="K28" s="881">
        <v>36</v>
      </c>
      <c r="L28" s="184" t="s">
        <v>447</v>
      </c>
    </row>
    <row r="29" spans="1:12" s="90" customFormat="1" ht="12" customHeight="1" x14ac:dyDescent="0.2">
      <c r="A29" s="172" t="s">
        <v>503</v>
      </c>
      <c r="B29" s="1125" t="s">
        <v>448</v>
      </c>
      <c r="C29" s="1125"/>
      <c r="D29" s="881">
        <v>1638</v>
      </c>
      <c r="E29" s="881">
        <v>1030</v>
      </c>
      <c r="F29" s="881">
        <v>55</v>
      </c>
      <c r="G29" s="881">
        <v>90</v>
      </c>
      <c r="H29" s="881">
        <v>1459</v>
      </c>
      <c r="I29" s="881">
        <v>1037</v>
      </c>
      <c r="J29" s="881">
        <v>226</v>
      </c>
      <c r="K29" s="881">
        <v>96</v>
      </c>
      <c r="L29" s="184" t="s">
        <v>449</v>
      </c>
    </row>
    <row r="30" spans="1:12" s="90" customFormat="1" ht="12" customHeight="1" x14ac:dyDescent="0.2">
      <c r="A30" s="172" t="s">
        <v>504</v>
      </c>
      <c r="B30" s="1125" t="s">
        <v>450</v>
      </c>
      <c r="C30" s="1125"/>
      <c r="D30" s="881">
        <v>644</v>
      </c>
      <c r="E30" s="881">
        <v>500</v>
      </c>
      <c r="F30" s="881">
        <v>31</v>
      </c>
      <c r="G30" s="881">
        <v>26</v>
      </c>
      <c r="H30" s="881">
        <v>499</v>
      </c>
      <c r="I30" s="881">
        <v>487</v>
      </c>
      <c r="J30" s="881">
        <v>98</v>
      </c>
      <c r="K30" s="881">
        <v>39</v>
      </c>
      <c r="L30" s="184" t="s">
        <v>451</v>
      </c>
    </row>
    <row r="31" spans="1:12" s="90" customFormat="1" ht="12" customHeight="1" x14ac:dyDescent="0.2">
      <c r="A31" s="172" t="s">
        <v>505</v>
      </c>
      <c r="B31" s="1125" t="s">
        <v>452</v>
      </c>
      <c r="C31" s="1125"/>
      <c r="D31" s="881">
        <v>1959</v>
      </c>
      <c r="E31" s="881">
        <v>1377</v>
      </c>
      <c r="F31" s="881">
        <v>63</v>
      </c>
      <c r="G31" s="881">
        <v>83</v>
      </c>
      <c r="H31" s="881">
        <v>1673</v>
      </c>
      <c r="I31" s="881">
        <v>1365</v>
      </c>
      <c r="J31" s="881">
        <v>279</v>
      </c>
      <c r="K31" s="881">
        <v>109</v>
      </c>
      <c r="L31" s="184" t="s">
        <v>453</v>
      </c>
    </row>
    <row r="32" spans="1:12" s="90" customFormat="1" ht="12" customHeight="1" x14ac:dyDescent="0.2">
      <c r="A32" s="172" t="s">
        <v>506</v>
      </c>
      <c r="B32" s="1125" t="s">
        <v>454</v>
      </c>
      <c r="C32" s="1125"/>
      <c r="D32" s="881">
        <v>406</v>
      </c>
      <c r="E32" s="881">
        <v>314</v>
      </c>
      <c r="F32" s="881">
        <v>17</v>
      </c>
      <c r="G32" s="881">
        <v>35</v>
      </c>
      <c r="H32" s="881">
        <v>376</v>
      </c>
      <c r="I32" s="881">
        <v>319</v>
      </c>
      <c r="J32" s="881">
        <v>52</v>
      </c>
      <c r="K32" s="881">
        <v>40</v>
      </c>
      <c r="L32" s="184" t="s">
        <v>455</v>
      </c>
    </row>
    <row r="33" spans="1:12" s="90" customFormat="1" ht="12" customHeight="1" x14ac:dyDescent="0.2">
      <c r="A33" s="172" t="s">
        <v>507</v>
      </c>
      <c r="B33" s="1125" t="s">
        <v>456</v>
      </c>
      <c r="C33" s="1125"/>
      <c r="D33" s="881">
        <v>884</v>
      </c>
      <c r="E33" s="881">
        <v>570</v>
      </c>
      <c r="F33" s="881">
        <v>25</v>
      </c>
      <c r="G33" s="881">
        <v>26</v>
      </c>
      <c r="H33" s="881">
        <v>711</v>
      </c>
      <c r="I33" s="881">
        <v>565</v>
      </c>
      <c r="J33" s="881">
        <v>123</v>
      </c>
      <c r="K33" s="881">
        <v>52</v>
      </c>
      <c r="L33" s="184" t="s">
        <v>457</v>
      </c>
    </row>
    <row r="34" spans="1:12" s="90" customFormat="1" ht="12" customHeight="1" x14ac:dyDescent="0.2">
      <c r="A34" s="172" t="s">
        <v>508</v>
      </c>
      <c r="B34" s="1125" t="s">
        <v>458</v>
      </c>
      <c r="C34" s="1125"/>
      <c r="D34" s="881">
        <v>1432</v>
      </c>
      <c r="E34" s="881">
        <v>1068</v>
      </c>
      <c r="F34" s="881">
        <v>35</v>
      </c>
      <c r="G34" s="881">
        <v>61</v>
      </c>
      <c r="H34" s="881">
        <v>1284</v>
      </c>
      <c r="I34" s="881">
        <v>1060</v>
      </c>
      <c r="J34" s="881">
        <v>208</v>
      </c>
      <c r="K34" s="881">
        <v>74</v>
      </c>
      <c r="L34" s="184" t="s">
        <v>459</v>
      </c>
    </row>
    <row r="35" spans="1:12" s="90" customFormat="1" ht="12" customHeight="1" x14ac:dyDescent="0.2">
      <c r="A35" s="172" t="s">
        <v>509</v>
      </c>
      <c r="B35" s="1125" t="s">
        <v>460</v>
      </c>
      <c r="C35" s="1125"/>
      <c r="D35" s="881">
        <v>997</v>
      </c>
      <c r="E35" s="881">
        <v>684</v>
      </c>
      <c r="F35" s="881">
        <v>26</v>
      </c>
      <c r="G35" s="881">
        <v>50</v>
      </c>
      <c r="H35" s="881">
        <v>831</v>
      </c>
      <c r="I35" s="881">
        <v>663</v>
      </c>
      <c r="J35" s="881">
        <v>148</v>
      </c>
      <c r="K35" s="881">
        <v>61</v>
      </c>
      <c r="L35" s="184" t="s">
        <v>461</v>
      </c>
    </row>
    <row r="36" spans="1:12" s="90" customFormat="1" ht="12" customHeight="1" x14ac:dyDescent="0.2">
      <c r="A36" s="172" t="s">
        <v>510</v>
      </c>
      <c r="B36" s="1125" t="s">
        <v>462</v>
      </c>
      <c r="C36" s="1125"/>
      <c r="D36" s="881">
        <v>629</v>
      </c>
      <c r="E36" s="881">
        <v>432</v>
      </c>
      <c r="F36" s="881">
        <v>20</v>
      </c>
      <c r="G36" s="881">
        <v>27</v>
      </c>
      <c r="H36" s="881">
        <v>514</v>
      </c>
      <c r="I36" s="881">
        <v>423</v>
      </c>
      <c r="J36" s="881">
        <v>127</v>
      </c>
      <c r="K36" s="881">
        <v>40</v>
      </c>
      <c r="L36" s="184" t="s">
        <v>463</v>
      </c>
    </row>
    <row r="37" spans="1:12" s="90" customFormat="1" ht="12" customHeight="1" x14ac:dyDescent="0.2">
      <c r="A37" s="172" t="s">
        <v>511</v>
      </c>
      <c r="B37" s="1125" t="s">
        <v>464</v>
      </c>
      <c r="C37" s="1125"/>
      <c r="D37" s="881">
        <v>170</v>
      </c>
      <c r="E37" s="881">
        <v>136</v>
      </c>
      <c r="F37" s="881">
        <v>5</v>
      </c>
      <c r="G37" s="881">
        <v>12</v>
      </c>
      <c r="H37" s="881">
        <v>155</v>
      </c>
      <c r="I37" s="881">
        <v>138</v>
      </c>
      <c r="J37" s="881">
        <v>30</v>
      </c>
      <c r="K37" s="881">
        <v>10</v>
      </c>
      <c r="L37" s="184" t="s">
        <v>465</v>
      </c>
    </row>
    <row r="38" spans="1:12" s="90" customFormat="1" ht="12" customHeight="1" x14ac:dyDescent="0.2">
      <c r="A38" s="172" t="s">
        <v>512</v>
      </c>
      <c r="B38" s="1125" t="s">
        <v>466</v>
      </c>
      <c r="C38" s="1125"/>
      <c r="D38" s="881">
        <v>355</v>
      </c>
      <c r="E38" s="881">
        <v>278</v>
      </c>
      <c r="F38" s="881">
        <v>13</v>
      </c>
      <c r="G38" s="881">
        <v>18</v>
      </c>
      <c r="H38" s="881">
        <v>338</v>
      </c>
      <c r="I38" s="881">
        <v>263</v>
      </c>
      <c r="J38" s="881">
        <v>76</v>
      </c>
      <c r="K38" s="881">
        <v>27</v>
      </c>
      <c r="L38" s="184" t="s">
        <v>467</v>
      </c>
    </row>
    <row r="39" spans="1:12" s="90" customFormat="1" ht="12" customHeight="1" x14ac:dyDescent="0.2">
      <c r="A39" s="172" t="s">
        <v>513</v>
      </c>
      <c r="B39" s="1125" t="s">
        <v>468</v>
      </c>
      <c r="C39" s="1125"/>
      <c r="D39" s="881">
        <v>703</v>
      </c>
      <c r="E39" s="881">
        <v>458</v>
      </c>
      <c r="F39" s="881">
        <v>23</v>
      </c>
      <c r="G39" s="881">
        <v>32</v>
      </c>
      <c r="H39" s="881">
        <v>570</v>
      </c>
      <c r="I39" s="881">
        <v>447</v>
      </c>
      <c r="J39" s="881">
        <v>118</v>
      </c>
      <c r="K39" s="881">
        <v>22</v>
      </c>
      <c r="L39" s="184" t="s">
        <v>469</v>
      </c>
    </row>
    <row r="40" spans="1:12" s="90" customFormat="1" ht="12" customHeight="1" x14ac:dyDescent="0.2">
      <c r="A40" s="172" t="s">
        <v>514</v>
      </c>
      <c r="B40" s="1125" t="s">
        <v>470</v>
      </c>
      <c r="C40" s="1125"/>
      <c r="D40" s="881">
        <v>913</v>
      </c>
      <c r="E40" s="881">
        <v>714</v>
      </c>
      <c r="F40" s="881">
        <v>36</v>
      </c>
      <c r="G40" s="881">
        <v>29</v>
      </c>
      <c r="H40" s="881">
        <v>790</v>
      </c>
      <c r="I40" s="881">
        <v>693</v>
      </c>
      <c r="J40" s="881">
        <v>132</v>
      </c>
      <c r="K40" s="881">
        <v>48</v>
      </c>
      <c r="L40" s="184" t="s">
        <v>471</v>
      </c>
    </row>
    <row r="41" spans="1:12" s="90" customFormat="1" ht="12" customHeight="1" x14ac:dyDescent="0.2">
      <c r="A41" s="172" t="s">
        <v>515</v>
      </c>
      <c r="B41" s="1125" t="s">
        <v>472</v>
      </c>
      <c r="C41" s="1125"/>
      <c r="D41" s="881">
        <v>1414</v>
      </c>
      <c r="E41" s="881">
        <v>1098</v>
      </c>
      <c r="F41" s="881">
        <v>76</v>
      </c>
      <c r="G41" s="881">
        <v>96</v>
      </c>
      <c r="H41" s="881">
        <v>1275</v>
      </c>
      <c r="I41" s="881">
        <v>1110</v>
      </c>
      <c r="J41" s="881">
        <v>272</v>
      </c>
      <c r="K41" s="881">
        <v>129</v>
      </c>
      <c r="L41" s="184" t="s">
        <v>473</v>
      </c>
    </row>
    <row r="42" spans="1:12" s="90" customFormat="1" ht="12" customHeight="1" x14ac:dyDescent="0.2">
      <c r="A42" s="172" t="s">
        <v>516</v>
      </c>
      <c r="B42" s="1125" t="s">
        <v>474</v>
      </c>
      <c r="C42" s="1125"/>
      <c r="D42" s="881">
        <v>848</v>
      </c>
      <c r="E42" s="881">
        <v>551</v>
      </c>
      <c r="F42" s="881">
        <v>27</v>
      </c>
      <c r="G42" s="881">
        <v>46</v>
      </c>
      <c r="H42" s="881">
        <v>777</v>
      </c>
      <c r="I42" s="881">
        <v>563</v>
      </c>
      <c r="J42" s="881">
        <v>77</v>
      </c>
      <c r="K42" s="881">
        <v>30</v>
      </c>
      <c r="L42" s="184" t="s">
        <v>475</v>
      </c>
    </row>
    <row r="43" spans="1:12" s="90" customFormat="1" ht="12" customHeight="1" x14ac:dyDescent="0.2">
      <c r="A43" s="172" t="s">
        <v>517</v>
      </c>
      <c r="B43" s="1125" t="s">
        <v>476</v>
      </c>
      <c r="C43" s="1125"/>
      <c r="D43" s="881">
        <v>1015</v>
      </c>
      <c r="E43" s="881">
        <v>713</v>
      </c>
      <c r="F43" s="881">
        <v>29</v>
      </c>
      <c r="G43" s="881">
        <v>40</v>
      </c>
      <c r="H43" s="881">
        <v>956</v>
      </c>
      <c r="I43" s="881">
        <v>698</v>
      </c>
      <c r="J43" s="881">
        <v>152</v>
      </c>
      <c r="K43" s="881">
        <v>54</v>
      </c>
      <c r="L43" s="184" t="s">
        <v>477</v>
      </c>
    </row>
    <row r="44" spans="1:12" s="90" customFormat="1" ht="12" customHeight="1" x14ac:dyDescent="0.2">
      <c r="A44" s="172" t="s">
        <v>518</v>
      </c>
      <c r="B44" s="1125" t="s">
        <v>478</v>
      </c>
      <c r="C44" s="1125"/>
      <c r="D44" s="881">
        <v>281</v>
      </c>
      <c r="E44" s="881">
        <v>213</v>
      </c>
      <c r="F44" s="881">
        <v>10</v>
      </c>
      <c r="G44" s="881">
        <v>15</v>
      </c>
      <c r="H44" s="881">
        <v>233</v>
      </c>
      <c r="I44" s="881">
        <v>202</v>
      </c>
      <c r="J44" s="881">
        <v>53</v>
      </c>
      <c r="K44" s="881">
        <v>14</v>
      </c>
      <c r="L44" s="184" t="s">
        <v>739</v>
      </c>
    </row>
    <row r="45" spans="1:12" s="90" customFormat="1" ht="12" customHeight="1" x14ac:dyDescent="0.2">
      <c r="A45" s="172" t="s">
        <v>519</v>
      </c>
      <c r="B45" s="1125" t="s">
        <v>740</v>
      </c>
      <c r="C45" s="1125"/>
      <c r="D45" s="881">
        <v>703</v>
      </c>
      <c r="E45" s="881">
        <v>533</v>
      </c>
      <c r="F45" s="881">
        <v>26</v>
      </c>
      <c r="G45" s="881">
        <v>22</v>
      </c>
      <c r="H45" s="881">
        <v>633</v>
      </c>
      <c r="I45" s="881">
        <v>518</v>
      </c>
      <c r="J45" s="881">
        <v>119</v>
      </c>
      <c r="K45" s="881">
        <v>19</v>
      </c>
      <c r="L45" s="184" t="s">
        <v>741</v>
      </c>
    </row>
    <row r="46" spans="1:12" s="90" customFormat="1" ht="12" customHeight="1" x14ac:dyDescent="0.2">
      <c r="A46" s="172" t="s">
        <v>520</v>
      </c>
      <c r="B46" s="1125" t="s">
        <v>742</v>
      </c>
      <c r="C46" s="1125"/>
      <c r="D46" s="881">
        <v>984</v>
      </c>
      <c r="E46" s="881">
        <v>642</v>
      </c>
      <c r="F46" s="881">
        <v>24</v>
      </c>
      <c r="G46" s="881">
        <v>41</v>
      </c>
      <c r="H46" s="881">
        <v>755</v>
      </c>
      <c r="I46" s="881">
        <v>651</v>
      </c>
      <c r="J46" s="881">
        <v>111</v>
      </c>
      <c r="K46" s="881">
        <v>55</v>
      </c>
      <c r="L46" s="184" t="s">
        <v>742</v>
      </c>
    </row>
    <row r="47" spans="1:12" s="90" customFormat="1" ht="12" customHeight="1" x14ac:dyDescent="0.2">
      <c r="A47" s="172" t="s">
        <v>521</v>
      </c>
      <c r="B47" s="1125" t="s">
        <v>743</v>
      </c>
      <c r="C47" s="1125"/>
      <c r="D47" s="881">
        <v>454</v>
      </c>
      <c r="E47" s="881">
        <v>380</v>
      </c>
      <c r="F47" s="881">
        <v>15</v>
      </c>
      <c r="G47" s="881">
        <v>36</v>
      </c>
      <c r="H47" s="881">
        <v>442</v>
      </c>
      <c r="I47" s="881">
        <v>370</v>
      </c>
      <c r="J47" s="881">
        <v>69</v>
      </c>
      <c r="K47" s="881">
        <v>45</v>
      </c>
      <c r="L47" s="184" t="s">
        <v>744</v>
      </c>
    </row>
    <row r="48" spans="1:12" s="90" customFormat="1" ht="12" customHeight="1" x14ac:dyDescent="0.2">
      <c r="A48" s="172" t="s">
        <v>522</v>
      </c>
      <c r="B48" s="1125" t="s">
        <v>745</v>
      </c>
      <c r="C48" s="1125"/>
      <c r="D48" s="881">
        <v>277</v>
      </c>
      <c r="E48" s="881">
        <v>176</v>
      </c>
      <c r="F48" s="881">
        <v>9</v>
      </c>
      <c r="G48" s="881">
        <v>9</v>
      </c>
      <c r="H48" s="881">
        <v>214</v>
      </c>
      <c r="I48" s="881">
        <v>180</v>
      </c>
      <c r="J48" s="881">
        <v>39</v>
      </c>
      <c r="K48" s="881">
        <v>12</v>
      </c>
      <c r="L48" s="184" t="s">
        <v>746</v>
      </c>
    </row>
    <row r="49" spans="1:12" s="90" customFormat="1" ht="12" customHeight="1" x14ac:dyDescent="0.2">
      <c r="A49" s="172" t="s">
        <v>523</v>
      </c>
      <c r="B49" s="1125" t="s">
        <v>747</v>
      </c>
      <c r="C49" s="1125"/>
      <c r="D49" s="881">
        <v>1463</v>
      </c>
      <c r="E49" s="881">
        <v>1049</v>
      </c>
      <c r="F49" s="881">
        <v>49</v>
      </c>
      <c r="G49" s="881">
        <v>67</v>
      </c>
      <c r="H49" s="881">
        <v>1280</v>
      </c>
      <c r="I49" s="881">
        <v>1051</v>
      </c>
      <c r="J49" s="881">
        <v>222</v>
      </c>
      <c r="K49" s="881">
        <v>85</v>
      </c>
      <c r="L49" s="184" t="s">
        <v>748</v>
      </c>
    </row>
    <row r="50" spans="1:12" s="90" customFormat="1" ht="12" customHeight="1" x14ac:dyDescent="0.2">
      <c r="A50" s="172" t="s">
        <v>524</v>
      </c>
      <c r="B50" s="1125" t="s">
        <v>749</v>
      </c>
      <c r="C50" s="1125"/>
      <c r="D50" s="881">
        <v>1300</v>
      </c>
      <c r="E50" s="881">
        <v>994</v>
      </c>
      <c r="F50" s="881">
        <v>37</v>
      </c>
      <c r="G50" s="881">
        <v>107</v>
      </c>
      <c r="H50" s="881">
        <v>1247</v>
      </c>
      <c r="I50" s="881">
        <v>1025</v>
      </c>
      <c r="J50" s="881">
        <v>243</v>
      </c>
      <c r="K50" s="881">
        <v>120</v>
      </c>
      <c r="L50" s="184" t="s">
        <v>750</v>
      </c>
    </row>
    <row r="51" spans="1:12" s="90" customFormat="1" ht="12" customHeight="1" x14ac:dyDescent="0.2">
      <c r="A51" s="172" t="s">
        <v>525</v>
      </c>
      <c r="B51" s="1125" t="s">
        <v>751</v>
      </c>
      <c r="C51" s="1125"/>
      <c r="D51" s="881">
        <v>767</v>
      </c>
      <c r="E51" s="881">
        <v>540</v>
      </c>
      <c r="F51" s="881">
        <v>22</v>
      </c>
      <c r="G51" s="881">
        <v>32</v>
      </c>
      <c r="H51" s="881">
        <v>685</v>
      </c>
      <c r="I51" s="881">
        <v>533</v>
      </c>
      <c r="J51" s="881">
        <v>116</v>
      </c>
      <c r="K51" s="881">
        <v>49</v>
      </c>
      <c r="L51" s="184" t="s">
        <v>752</v>
      </c>
    </row>
    <row r="52" spans="1:12" s="90" customFormat="1" ht="12" customHeight="1" x14ac:dyDescent="0.2">
      <c r="A52" s="172" t="s">
        <v>526</v>
      </c>
      <c r="B52" s="1125" t="s">
        <v>753</v>
      </c>
      <c r="C52" s="1125"/>
      <c r="D52" s="881">
        <v>4626</v>
      </c>
      <c r="E52" s="881">
        <v>3895</v>
      </c>
      <c r="F52" s="881">
        <v>182</v>
      </c>
      <c r="G52" s="881">
        <v>369</v>
      </c>
      <c r="H52" s="881">
        <v>3905</v>
      </c>
      <c r="I52" s="881">
        <v>3889</v>
      </c>
      <c r="J52" s="881">
        <v>860</v>
      </c>
      <c r="K52" s="881">
        <v>489</v>
      </c>
      <c r="L52" s="184" t="s">
        <v>754</v>
      </c>
    </row>
    <row r="53" spans="1:12" s="90" customFormat="1" ht="12" customHeight="1" x14ac:dyDescent="0.2">
      <c r="A53" s="172" t="s">
        <v>527</v>
      </c>
      <c r="B53" s="1125" t="s">
        <v>755</v>
      </c>
      <c r="C53" s="1125"/>
      <c r="D53" s="881">
        <v>3452</v>
      </c>
      <c r="E53" s="881">
        <v>2356</v>
      </c>
      <c r="F53" s="881">
        <v>100</v>
      </c>
      <c r="G53" s="881">
        <v>213</v>
      </c>
      <c r="H53" s="881">
        <v>3229</v>
      </c>
      <c r="I53" s="881">
        <v>2419</v>
      </c>
      <c r="J53" s="881">
        <v>499</v>
      </c>
      <c r="K53" s="881">
        <v>311</v>
      </c>
      <c r="L53" s="184" t="s">
        <v>755</v>
      </c>
    </row>
    <row r="54" spans="1:12" s="90" customFormat="1" ht="12" customHeight="1" x14ac:dyDescent="0.2">
      <c r="A54" s="172" t="s">
        <v>528</v>
      </c>
      <c r="B54" s="1125" t="s">
        <v>756</v>
      </c>
      <c r="C54" s="1125"/>
      <c r="D54" s="881">
        <v>1187</v>
      </c>
      <c r="E54" s="881">
        <v>773</v>
      </c>
      <c r="F54" s="881">
        <v>42</v>
      </c>
      <c r="G54" s="881">
        <v>47</v>
      </c>
      <c r="H54" s="881">
        <v>1020</v>
      </c>
      <c r="I54" s="881">
        <v>778</v>
      </c>
      <c r="J54" s="881">
        <v>197</v>
      </c>
      <c r="K54" s="881">
        <v>61</v>
      </c>
      <c r="L54" s="184" t="s">
        <v>757</v>
      </c>
    </row>
    <row r="55" spans="1:12" s="90" customFormat="1" ht="12" customHeight="1" x14ac:dyDescent="0.2">
      <c r="A55" s="172" t="s">
        <v>529</v>
      </c>
      <c r="B55" s="1125" t="s">
        <v>758</v>
      </c>
      <c r="C55" s="1125"/>
      <c r="D55" s="881">
        <v>110</v>
      </c>
      <c r="E55" s="881">
        <v>67</v>
      </c>
      <c r="F55" s="881">
        <v>8</v>
      </c>
      <c r="G55" s="881">
        <v>1</v>
      </c>
      <c r="H55" s="881">
        <v>69</v>
      </c>
      <c r="I55" s="881">
        <v>62</v>
      </c>
      <c r="J55" s="881">
        <v>20</v>
      </c>
      <c r="K55" s="891" t="s">
        <v>961</v>
      </c>
      <c r="L55" s="184" t="s">
        <v>759</v>
      </c>
    </row>
    <row r="56" spans="1:12" s="90" customFormat="1" ht="12" customHeight="1" x14ac:dyDescent="0.2">
      <c r="A56" s="172" t="s">
        <v>530</v>
      </c>
      <c r="B56" s="1125" t="s">
        <v>760</v>
      </c>
      <c r="C56" s="1125"/>
      <c r="D56" s="881">
        <v>475</v>
      </c>
      <c r="E56" s="881">
        <v>301</v>
      </c>
      <c r="F56" s="881">
        <v>10</v>
      </c>
      <c r="G56" s="881">
        <v>12</v>
      </c>
      <c r="H56" s="881">
        <v>409</v>
      </c>
      <c r="I56" s="881">
        <v>305</v>
      </c>
      <c r="J56" s="881">
        <v>55</v>
      </c>
      <c r="K56" s="881">
        <v>9</v>
      </c>
      <c r="L56" s="184" t="s">
        <v>761</v>
      </c>
    </row>
    <row r="57" spans="1:12" s="90" customFormat="1" ht="12" customHeight="1" x14ac:dyDescent="0.2">
      <c r="A57" s="172" t="s">
        <v>531</v>
      </c>
      <c r="B57" s="1125" t="s">
        <v>762</v>
      </c>
      <c r="C57" s="1125"/>
      <c r="D57" s="881">
        <v>336</v>
      </c>
      <c r="E57" s="881">
        <v>262</v>
      </c>
      <c r="F57" s="881">
        <v>11</v>
      </c>
      <c r="G57" s="881">
        <v>23</v>
      </c>
      <c r="H57" s="881">
        <v>304</v>
      </c>
      <c r="I57" s="881">
        <v>265</v>
      </c>
      <c r="J57" s="881">
        <v>65</v>
      </c>
      <c r="K57" s="881">
        <v>22</v>
      </c>
      <c r="L57" s="184" t="s">
        <v>763</v>
      </c>
    </row>
    <row r="58" spans="1:12" s="90" customFormat="1" ht="12" customHeight="1" x14ac:dyDescent="0.2">
      <c r="A58" s="172" t="s">
        <v>532</v>
      </c>
      <c r="B58" s="1125" t="s">
        <v>764</v>
      </c>
      <c r="C58" s="1125"/>
      <c r="D58" s="881">
        <v>1598</v>
      </c>
      <c r="E58" s="881">
        <v>996</v>
      </c>
      <c r="F58" s="881">
        <v>50</v>
      </c>
      <c r="G58" s="881">
        <v>71</v>
      </c>
      <c r="H58" s="881">
        <v>1306</v>
      </c>
      <c r="I58" s="881">
        <v>989</v>
      </c>
      <c r="J58" s="881">
        <v>223</v>
      </c>
      <c r="K58" s="881">
        <v>69</v>
      </c>
      <c r="L58" s="184" t="s">
        <v>765</v>
      </c>
    </row>
    <row r="59" spans="1:12" s="90" customFormat="1" ht="12" customHeight="1" x14ac:dyDescent="0.2">
      <c r="A59" s="172" t="s">
        <v>533</v>
      </c>
      <c r="B59" s="1125" t="s">
        <v>766</v>
      </c>
      <c r="C59" s="1125"/>
      <c r="D59" s="881">
        <v>896</v>
      </c>
      <c r="E59" s="881">
        <v>650</v>
      </c>
      <c r="F59" s="881">
        <v>26</v>
      </c>
      <c r="G59" s="881">
        <v>18</v>
      </c>
      <c r="H59" s="881">
        <v>738</v>
      </c>
      <c r="I59" s="881">
        <v>655</v>
      </c>
      <c r="J59" s="881">
        <v>134</v>
      </c>
      <c r="K59" s="881">
        <v>26</v>
      </c>
      <c r="L59" s="184" t="s">
        <v>767</v>
      </c>
    </row>
    <row r="60" spans="1:12" s="90" customFormat="1" ht="12" customHeight="1" x14ac:dyDescent="0.2">
      <c r="A60" s="172" t="s">
        <v>534</v>
      </c>
      <c r="B60" s="1125" t="s">
        <v>768</v>
      </c>
      <c r="C60" s="1125"/>
      <c r="D60" s="881">
        <v>783</v>
      </c>
      <c r="E60" s="881">
        <v>578</v>
      </c>
      <c r="F60" s="881">
        <v>35</v>
      </c>
      <c r="G60" s="881">
        <v>38</v>
      </c>
      <c r="H60" s="881">
        <v>647</v>
      </c>
      <c r="I60" s="881">
        <v>566</v>
      </c>
      <c r="J60" s="881">
        <v>126</v>
      </c>
      <c r="K60" s="881">
        <v>61</v>
      </c>
      <c r="L60" s="184" t="s">
        <v>769</v>
      </c>
    </row>
    <row r="61" spans="1:12" s="90" customFormat="1" ht="12" customHeight="1" x14ac:dyDescent="0.2">
      <c r="A61" s="172" t="s">
        <v>535</v>
      </c>
      <c r="B61" s="1125" t="s">
        <v>770</v>
      </c>
      <c r="C61" s="1125"/>
      <c r="D61" s="881">
        <v>272</v>
      </c>
      <c r="E61" s="881">
        <v>164</v>
      </c>
      <c r="F61" s="881">
        <v>8</v>
      </c>
      <c r="G61" s="881">
        <v>14</v>
      </c>
      <c r="H61" s="881">
        <v>174</v>
      </c>
      <c r="I61" s="881">
        <v>154</v>
      </c>
      <c r="J61" s="881">
        <v>39</v>
      </c>
      <c r="K61" s="881">
        <v>9</v>
      </c>
      <c r="L61" s="184" t="s">
        <v>771</v>
      </c>
    </row>
    <row r="62" spans="1:12" s="90" customFormat="1" ht="12" customHeight="1" x14ac:dyDescent="0.2">
      <c r="A62" s="172" t="s">
        <v>536</v>
      </c>
      <c r="B62" s="1125" t="s">
        <v>774</v>
      </c>
      <c r="C62" s="1125"/>
      <c r="D62" s="881">
        <v>491</v>
      </c>
      <c r="E62" s="881">
        <v>353</v>
      </c>
      <c r="F62" s="881">
        <v>14</v>
      </c>
      <c r="G62" s="881">
        <v>24</v>
      </c>
      <c r="H62" s="881">
        <v>391</v>
      </c>
      <c r="I62" s="881">
        <v>354</v>
      </c>
      <c r="J62" s="881">
        <v>48</v>
      </c>
      <c r="K62" s="881">
        <v>20</v>
      </c>
      <c r="L62" s="184" t="s">
        <v>775</v>
      </c>
    </row>
    <row r="63" spans="1:12" s="90" customFormat="1" ht="12" customHeight="1" x14ac:dyDescent="0.2">
      <c r="A63" s="172" t="s">
        <v>537</v>
      </c>
      <c r="B63" s="1125" t="s">
        <v>776</v>
      </c>
      <c r="C63" s="1125"/>
      <c r="D63" s="881">
        <v>10896</v>
      </c>
      <c r="E63" s="881">
        <v>7847</v>
      </c>
      <c r="F63" s="881">
        <v>400</v>
      </c>
      <c r="G63" s="881">
        <v>834</v>
      </c>
      <c r="H63" s="881">
        <v>10121</v>
      </c>
      <c r="I63" s="881">
        <v>7930</v>
      </c>
      <c r="J63" s="881">
        <v>2065</v>
      </c>
      <c r="K63" s="881">
        <v>1288</v>
      </c>
      <c r="L63" s="184" t="s">
        <v>777</v>
      </c>
    </row>
    <row r="64" spans="1:12" s="90" customFormat="1" ht="12" customHeight="1" x14ac:dyDescent="0.2">
      <c r="A64" s="172" t="s">
        <v>538</v>
      </c>
      <c r="B64" s="1125" t="s">
        <v>778</v>
      </c>
      <c r="C64" s="1125"/>
      <c r="D64" s="881">
        <v>819</v>
      </c>
      <c r="E64" s="881">
        <v>589</v>
      </c>
      <c r="F64" s="881">
        <v>35</v>
      </c>
      <c r="G64" s="881">
        <v>20</v>
      </c>
      <c r="H64" s="881">
        <v>736</v>
      </c>
      <c r="I64" s="881">
        <v>574</v>
      </c>
      <c r="J64" s="881">
        <v>136</v>
      </c>
      <c r="K64" s="881">
        <v>22</v>
      </c>
      <c r="L64" s="184" t="s">
        <v>779</v>
      </c>
    </row>
    <row r="65" spans="1:12" s="90" customFormat="1" ht="12" customHeight="1" x14ac:dyDescent="0.2">
      <c r="A65" s="172" t="s">
        <v>539</v>
      </c>
      <c r="B65" s="1125" t="s">
        <v>780</v>
      </c>
      <c r="C65" s="1125"/>
      <c r="D65" s="881">
        <v>460</v>
      </c>
      <c r="E65" s="881">
        <v>335</v>
      </c>
      <c r="F65" s="881">
        <v>18</v>
      </c>
      <c r="G65" s="881">
        <v>24</v>
      </c>
      <c r="H65" s="881">
        <v>430</v>
      </c>
      <c r="I65" s="881">
        <v>332</v>
      </c>
      <c r="J65" s="881">
        <v>90</v>
      </c>
      <c r="K65" s="881">
        <v>26</v>
      </c>
      <c r="L65" s="184" t="s">
        <v>781</v>
      </c>
    </row>
    <row r="66" spans="1:12" s="90" customFormat="1" ht="12" customHeight="1" x14ac:dyDescent="0.2">
      <c r="A66" s="172" t="s">
        <v>540</v>
      </c>
      <c r="B66" s="1125" t="s">
        <v>782</v>
      </c>
      <c r="C66" s="1125"/>
      <c r="D66" s="881">
        <v>637</v>
      </c>
      <c r="E66" s="881">
        <v>419</v>
      </c>
      <c r="F66" s="881">
        <v>19</v>
      </c>
      <c r="G66" s="881">
        <v>21</v>
      </c>
      <c r="H66" s="881">
        <v>444</v>
      </c>
      <c r="I66" s="881">
        <v>406</v>
      </c>
      <c r="J66" s="881">
        <v>111</v>
      </c>
      <c r="K66" s="881">
        <v>12</v>
      </c>
      <c r="L66" s="184" t="s">
        <v>783</v>
      </c>
    </row>
    <row r="67" spans="1:12" s="90" customFormat="1" ht="12" customHeight="1" x14ac:dyDescent="0.2">
      <c r="A67" s="172" t="s">
        <v>541</v>
      </c>
      <c r="B67" s="1125" t="s">
        <v>784</v>
      </c>
      <c r="C67" s="1125"/>
      <c r="D67" s="881">
        <v>544</v>
      </c>
      <c r="E67" s="881">
        <v>402</v>
      </c>
      <c r="F67" s="881">
        <v>14</v>
      </c>
      <c r="G67" s="881">
        <v>39</v>
      </c>
      <c r="H67" s="881">
        <v>475</v>
      </c>
      <c r="I67" s="881">
        <v>413</v>
      </c>
      <c r="J67" s="881">
        <v>91</v>
      </c>
      <c r="K67" s="881">
        <v>29</v>
      </c>
      <c r="L67" s="184" t="s">
        <v>785</v>
      </c>
    </row>
    <row r="68" spans="1:12" s="90" customFormat="1" ht="12" customHeight="1" x14ac:dyDescent="0.2">
      <c r="A68" s="172" t="s">
        <v>542</v>
      </c>
      <c r="B68" s="1125" t="s">
        <v>786</v>
      </c>
      <c r="C68" s="1125"/>
      <c r="D68" s="881">
        <v>1672</v>
      </c>
      <c r="E68" s="881">
        <v>1179</v>
      </c>
      <c r="F68" s="881">
        <v>49</v>
      </c>
      <c r="G68" s="881">
        <v>90</v>
      </c>
      <c r="H68" s="881">
        <v>1428</v>
      </c>
      <c r="I68" s="881">
        <v>1204</v>
      </c>
      <c r="J68" s="881">
        <v>217</v>
      </c>
      <c r="K68" s="881">
        <v>125</v>
      </c>
      <c r="L68" s="184" t="s">
        <v>787</v>
      </c>
    </row>
    <row r="69" spans="1:12" s="90" customFormat="1" ht="12" customHeight="1" x14ac:dyDescent="0.2">
      <c r="A69" s="172" t="s">
        <v>543</v>
      </c>
      <c r="B69" s="1125" t="s">
        <v>788</v>
      </c>
      <c r="C69" s="1125"/>
      <c r="D69" s="881">
        <v>939</v>
      </c>
      <c r="E69" s="881">
        <v>657</v>
      </c>
      <c r="F69" s="881">
        <v>14</v>
      </c>
      <c r="G69" s="881">
        <v>50</v>
      </c>
      <c r="H69" s="881">
        <v>853</v>
      </c>
      <c r="I69" s="881">
        <v>660</v>
      </c>
      <c r="J69" s="881">
        <v>94</v>
      </c>
      <c r="K69" s="881">
        <v>44</v>
      </c>
      <c r="L69" s="184" t="s">
        <v>789</v>
      </c>
    </row>
    <row r="70" spans="1:12" s="90" customFormat="1" ht="12" customHeight="1" x14ac:dyDescent="0.2">
      <c r="A70" s="172" t="s">
        <v>544</v>
      </c>
      <c r="B70" s="1125" t="s">
        <v>790</v>
      </c>
      <c r="C70" s="1125"/>
      <c r="D70" s="881">
        <v>597</v>
      </c>
      <c r="E70" s="881">
        <v>410</v>
      </c>
      <c r="F70" s="881">
        <v>18</v>
      </c>
      <c r="G70" s="881">
        <v>22</v>
      </c>
      <c r="H70" s="881">
        <v>468</v>
      </c>
      <c r="I70" s="881">
        <v>399</v>
      </c>
      <c r="J70" s="881">
        <v>84</v>
      </c>
      <c r="K70" s="881">
        <v>20</v>
      </c>
      <c r="L70" s="184" t="s">
        <v>791</v>
      </c>
    </row>
    <row r="71" spans="1:12" s="90" customFormat="1" ht="12" customHeight="1" x14ac:dyDescent="0.2">
      <c r="A71" s="172" t="s">
        <v>545</v>
      </c>
      <c r="B71" s="1125" t="s">
        <v>792</v>
      </c>
      <c r="C71" s="1125"/>
      <c r="D71" s="881">
        <v>1168</v>
      </c>
      <c r="E71" s="881">
        <v>791</v>
      </c>
      <c r="F71" s="881">
        <v>35</v>
      </c>
      <c r="G71" s="881">
        <v>39</v>
      </c>
      <c r="H71" s="881">
        <v>960</v>
      </c>
      <c r="I71" s="881">
        <v>794</v>
      </c>
      <c r="J71" s="881">
        <v>161</v>
      </c>
      <c r="K71" s="881">
        <v>39</v>
      </c>
      <c r="L71" s="184" t="s">
        <v>793</v>
      </c>
    </row>
    <row r="72" spans="1:12" s="90" customFormat="1" ht="12" customHeight="1" x14ac:dyDescent="0.2">
      <c r="A72" s="172" t="s">
        <v>546</v>
      </c>
      <c r="B72" s="1125" t="s">
        <v>794</v>
      </c>
      <c r="C72" s="1125"/>
      <c r="D72" s="881">
        <v>1024</v>
      </c>
      <c r="E72" s="881">
        <v>795</v>
      </c>
      <c r="F72" s="881">
        <v>33</v>
      </c>
      <c r="G72" s="881">
        <v>59</v>
      </c>
      <c r="H72" s="881">
        <v>929</v>
      </c>
      <c r="I72" s="881">
        <v>800</v>
      </c>
      <c r="J72" s="881">
        <v>158</v>
      </c>
      <c r="K72" s="881">
        <v>90</v>
      </c>
      <c r="L72" s="184" t="s">
        <v>795</v>
      </c>
    </row>
    <row r="73" spans="1:12" s="90" customFormat="1" ht="12" customHeight="1" x14ac:dyDescent="0.2">
      <c r="A73" s="172" t="s">
        <v>547</v>
      </c>
      <c r="B73" s="1435" t="s">
        <v>797</v>
      </c>
      <c r="C73" s="1435"/>
      <c r="D73" s="881">
        <v>1282</v>
      </c>
      <c r="E73" s="881">
        <v>994</v>
      </c>
      <c r="F73" s="881">
        <v>49</v>
      </c>
      <c r="G73" s="881">
        <v>65</v>
      </c>
      <c r="H73" s="881">
        <v>1127</v>
      </c>
      <c r="I73" s="881">
        <v>1006</v>
      </c>
      <c r="J73" s="881">
        <v>239</v>
      </c>
      <c r="K73" s="881">
        <v>76</v>
      </c>
      <c r="L73" s="184" t="s">
        <v>798</v>
      </c>
    </row>
    <row r="74" spans="1:12" s="90" customFormat="1" ht="12" customHeight="1" x14ac:dyDescent="0.2">
      <c r="A74" s="172" t="s">
        <v>548</v>
      </c>
      <c r="B74" s="1435" t="s">
        <v>799</v>
      </c>
      <c r="C74" s="1435"/>
      <c r="D74" s="881">
        <v>1047</v>
      </c>
      <c r="E74" s="881">
        <v>763</v>
      </c>
      <c r="F74" s="881">
        <v>34</v>
      </c>
      <c r="G74" s="881">
        <v>60</v>
      </c>
      <c r="H74" s="881">
        <v>937</v>
      </c>
      <c r="I74" s="881">
        <v>774</v>
      </c>
      <c r="J74" s="881">
        <v>172</v>
      </c>
      <c r="K74" s="881">
        <v>73</v>
      </c>
      <c r="L74" s="184" t="s">
        <v>800</v>
      </c>
    </row>
    <row r="75" spans="1:12" s="90" customFormat="1" ht="12" customHeight="1" x14ac:dyDescent="0.2">
      <c r="A75" s="172" t="s">
        <v>549</v>
      </c>
      <c r="B75" s="1435" t="s">
        <v>801</v>
      </c>
      <c r="C75" s="1435"/>
      <c r="D75" s="881">
        <v>470</v>
      </c>
      <c r="E75" s="881">
        <v>328</v>
      </c>
      <c r="F75" s="881">
        <v>15</v>
      </c>
      <c r="G75" s="881">
        <v>23</v>
      </c>
      <c r="H75" s="881">
        <v>393</v>
      </c>
      <c r="I75" s="881">
        <v>334</v>
      </c>
      <c r="J75" s="881">
        <v>62</v>
      </c>
      <c r="K75" s="881">
        <v>21</v>
      </c>
      <c r="L75" s="184" t="s">
        <v>802</v>
      </c>
    </row>
    <row r="76" spans="1:12" s="90" customFormat="1" ht="12" customHeight="1" x14ac:dyDescent="0.2">
      <c r="A76" s="172" t="s">
        <v>550</v>
      </c>
      <c r="B76" s="1435" t="s">
        <v>803</v>
      </c>
      <c r="C76" s="1435"/>
      <c r="D76" s="881">
        <v>208</v>
      </c>
      <c r="E76" s="881">
        <v>154</v>
      </c>
      <c r="F76" s="881">
        <v>6</v>
      </c>
      <c r="G76" s="881">
        <v>14</v>
      </c>
      <c r="H76" s="881">
        <v>169</v>
      </c>
      <c r="I76" s="881">
        <v>161</v>
      </c>
      <c r="J76" s="881">
        <v>22</v>
      </c>
      <c r="K76" s="881">
        <v>11</v>
      </c>
      <c r="L76" s="184" t="s">
        <v>803</v>
      </c>
    </row>
    <row r="77" spans="1:12" s="90" customFormat="1" ht="12" customHeight="1" x14ac:dyDescent="0.2">
      <c r="A77" s="172" t="s">
        <v>551</v>
      </c>
      <c r="B77" s="1435" t="s">
        <v>804</v>
      </c>
      <c r="C77" s="1435"/>
      <c r="D77" s="881">
        <v>66</v>
      </c>
      <c r="E77" s="881">
        <v>45</v>
      </c>
      <c r="F77" s="881">
        <v>1</v>
      </c>
      <c r="G77" s="881">
        <v>2</v>
      </c>
      <c r="H77" s="881">
        <v>41</v>
      </c>
      <c r="I77" s="881">
        <v>33</v>
      </c>
      <c r="J77" s="881">
        <v>11</v>
      </c>
      <c r="K77" s="881">
        <v>3</v>
      </c>
      <c r="L77" s="184" t="s">
        <v>805</v>
      </c>
    </row>
    <row r="78" spans="1:12" s="90" customFormat="1" ht="12" customHeight="1" x14ac:dyDescent="0.2">
      <c r="A78" s="172" t="s">
        <v>552</v>
      </c>
      <c r="B78" s="1435" t="s">
        <v>806</v>
      </c>
      <c r="C78" s="1435"/>
      <c r="D78" s="881">
        <v>500</v>
      </c>
      <c r="E78" s="881">
        <v>387</v>
      </c>
      <c r="F78" s="881">
        <v>20</v>
      </c>
      <c r="G78" s="881">
        <v>34</v>
      </c>
      <c r="H78" s="881">
        <v>476</v>
      </c>
      <c r="I78" s="881">
        <v>388</v>
      </c>
      <c r="J78" s="881">
        <v>86</v>
      </c>
      <c r="K78" s="881">
        <v>40</v>
      </c>
      <c r="L78" s="184" t="s">
        <v>807</v>
      </c>
    </row>
    <row r="79" spans="1:12" s="90" customFormat="1" ht="12" customHeight="1" x14ac:dyDescent="0.2">
      <c r="A79" s="172" t="s">
        <v>553</v>
      </c>
      <c r="B79" s="1435" t="s">
        <v>808</v>
      </c>
      <c r="C79" s="1435"/>
      <c r="D79" s="881">
        <v>1058</v>
      </c>
      <c r="E79" s="881">
        <v>722</v>
      </c>
      <c r="F79" s="881">
        <v>31</v>
      </c>
      <c r="G79" s="881">
        <v>61</v>
      </c>
      <c r="H79" s="881">
        <v>901</v>
      </c>
      <c r="I79" s="881">
        <v>711</v>
      </c>
      <c r="J79" s="881">
        <v>163</v>
      </c>
      <c r="K79" s="881">
        <v>73</v>
      </c>
      <c r="L79" s="184" t="s">
        <v>809</v>
      </c>
    </row>
    <row r="80" spans="1:12" s="90" customFormat="1" ht="12" customHeight="1" x14ac:dyDescent="0.2">
      <c r="A80" s="172" t="s">
        <v>554</v>
      </c>
      <c r="B80" s="1435" t="s">
        <v>810</v>
      </c>
      <c r="C80" s="1435"/>
      <c r="D80" s="881">
        <v>160</v>
      </c>
      <c r="E80" s="881">
        <v>97</v>
      </c>
      <c r="F80" s="881">
        <v>5</v>
      </c>
      <c r="G80" s="881">
        <v>8</v>
      </c>
      <c r="H80" s="881">
        <v>137</v>
      </c>
      <c r="I80" s="881">
        <v>98</v>
      </c>
      <c r="J80" s="881">
        <v>30</v>
      </c>
      <c r="K80" s="881">
        <v>5</v>
      </c>
      <c r="L80" s="184" t="s">
        <v>811</v>
      </c>
    </row>
    <row r="81" spans="1:12" s="90" customFormat="1" ht="12" customHeight="1" x14ac:dyDescent="0.2">
      <c r="A81" s="172" t="s">
        <v>555</v>
      </c>
      <c r="B81" s="1435" t="s">
        <v>812</v>
      </c>
      <c r="C81" s="1435"/>
      <c r="D81" s="881">
        <v>88</v>
      </c>
      <c r="E81" s="881">
        <v>51</v>
      </c>
      <c r="F81" s="881">
        <v>3</v>
      </c>
      <c r="G81" s="891">
        <v>1</v>
      </c>
      <c r="H81" s="881">
        <v>50</v>
      </c>
      <c r="I81" s="881">
        <v>48</v>
      </c>
      <c r="J81" s="881">
        <v>11</v>
      </c>
      <c r="K81" s="891">
        <v>1</v>
      </c>
      <c r="L81" s="184" t="s">
        <v>813</v>
      </c>
    </row>
    <row r="82" spans="1:12" s="90" customFormat="1" ht="12" customHeight="1" x14ac:dyDescent="0.2">
      <c r="A82" s="172" t="s">
        <v>556</v>
      </c>
      <c r="B82" s="1435" t="s">
        <v>814</v>
      </c>
      <c r="C82" s="1435"/>
      <c r="D82" s="881">
        <v>1382</v>
      </c>
      <c r="E82" s="881">
        <v>882</v>
      </c>
      <c r="F82" s="881">
        <v>35</v>
      </c>
      <c r="G82" s="881">
        <v>39</v>
      </c>
      <c r="H82" s="881">
        <v>1120</v>
      </c>
      <c r="I82" s="881">
        <v>858</v>
      </c>
      <c r="J82" s="881">
        <v>185</v>
      </c>
      <c r="K82" s="881">
        <v>49</v>
      </c>
      <c r="L82" s="184" t="s">
        <v>815</v>
      </c>
    </row>
    <row r="83" spans="1:12" s="90" customFormat="1" ht="12" customHeight="1" x14ac:dyDescent="0.2">
      <c r="A83" s="172" t="s">
        <v>557</v>
      </c>
      <c r="B83" s="1435" t="s">
        <v>816</v>
      </c>
      <c r="C83" s="1435"/>
      <c r="D83" s="881">
        <v>839</v>
      </c>
      <c r="E83" s="881">
        <v>583</v>
      </c>
      <c r="F83" s="881">
        <v>18</v>
      </c>
      <c r="G83" s="881">
        <v>31</v>
      </c>
      <c r="H83" s="881">
        <v>746</v>
      </c>
      <c r="I83" s="881">
        <v>567</v>
      </c>
      <c r="J83" s="881">
        <v>121</v>
      </c>
      <c r="K83" s="881">
        <v>24</v>
      </c>
      <c r="L83" s="184" t="s">
        <v>817</v>
      </c>
    </row>
    <row r="84" spans="1:12" s="90" customFormat="1" ht="12" customHeight="1" x14ac:dyDescent="0.2">
      <c r="A84" s="172" t="s">
        <v>558</v>
      </c>
      <c r="B84" s="1435" t="s">
        <v>818</v>
      </c>
      <c r="C84" s="1435"/>
      <c r="D84" s="881">
        <v>2189</v>
      </c>
      <c r="E84" s="881">
        <v>1642</v>
      </c>
      <c r="F84" s="881">
        <v>60</v>
      </c>
      <c r="G84" s="881">
        <v>109</v>
      </c>
      <c r="H84" s="881">
        <v>1969</v>
      </c>
      <c r="I84" s="881">
        <v>1595</v>
      </c>
      <c r="J84" s="881">
        <v>343</v>
      </c>
      <c r="K84" s="881">
        <v>115</v>
      </c>
      <c r="L84" s="184" t="s">
        <v>819</v>
      </c>
    </row>
    <row r="85" spans="1:12" s="90" customFormat="1" ht="12" customHeight="1" x14ac:dyDescent="0.2">
      <c r="A85" s="172" t="s">
        <v>559</v>
      </c>
      <c r="B85" s="1435" t="s">
        <v>820</v>
      </c>
      <c r="C85" s="1435"/>
      <c r="D85" s="881">
        <v>416</v>
      </c>
      <c r="E85" s="881">
        <v>272</v>
      </c>
      <c r="F85" s="881">
        <v>8</v>
      </c>
      <c r="G85" s="881">
        <v>19</v>
      </c>
      <c r="H85" s="881">
        <v>315</v>
      </c>
      <c r="I85" s="881">
        <v>280</v>
      </c>
      <c r="J85" s="881">
        <v>60</v>
      </c>
      <c r="K85" s="881">
        <v>21</v>
      </c>
      <c r="L85" s="184" t="s">
        <v>821</v>
      </c>
    </row>
    <row r="86" spans="1:12" s="90" customFormat="1" ht="12" customHeight="1" x14ac:dyDescent="0.2">
      <c r="A86" s="172" t="s">
        <v>560</v>
      </c>
      <c r="B86" s="1435" t="s">
        <v>822</v>
      </c>
      <c r="C86" s="1435"/>
      <c r="D86" s="881">
        <v>945</v>
      </c>
      <c r="E86" s="881">
        <v>604</v>
      </c>
      <c r="F86" s="881">
        <v>31</v>
      </c>
      <c r="G86" s="881">
        <v>39</v>
      </c>
      <c r="H86" s="881">
        <v>805</v>
      </c>
      <c r="I86" s="881">
        <v>614</v>
      </c>
      <c r="J86" s="881">
        <v>115</v>
      </c>
      <c r="K86" s="881">
        <v>42</v>
      </c>
      <c r="L86" s="184" t="s">
        <v>823</v>
      </c>
    </row>
    <row r="87" spans="1:12" s="90" customFormat="1" ht="12" customHeight="1" x14ac:dyDescent="0.2">
      <c r="A87" s="172" t="s">
        <v>561</v>
      </c>
      <c r="B87" s="1435" t="s">
        <v>824</v>
      </c>
      <c r="C87" s="1435"/>
      <c r="D87" s="881">
        <v>390</v>
      </c>
      <c r="E87" s="881">
        <v>242</v>
      </c>
      <c r="F87" s="881">
        <v>12</v>
      </c>
      <c r="G87" s="881">
        <v>8</v>
      </c>
      <c r="H87" s="881">
        <v>321</v>
      </c>
      <c r="I87" s="881">
        <v>239</v>
      </c>
      <c r="J87" s="881">
        <v>47</v>
      </c>
      <c r="K87" s="881">
        <v>15</v>
      </c>
      <c r="L87" s="184" t="s">
        <v>825</v>
      </c>
    </row>
    <row r="88" spans="1:12" s="90" customFormat="1" ht="12" customHeight="1" x14ac:dyDescent="0.2">
      <c r="A88" s="172" t="s">
        <v>562</v>
      </c>
      <c r="B88" s="1435" t="s">
        <v>826</v>
      </c>
      <c r="C88" s="1435"/>
      <c r="D88" s="881">
        <v>1037</v>
      </c>
      <c r="E88" s="881">
        <v>791</v>
      </c>
      <c r="F88" s="881">
        <v>28</v>
      </c>
      <c r="G88" s="881">
        <v>61</v>
      </c>
      <c r="H88" s="881">
        <v>894</v>
      </c>
      <c r="I88" s="881">
        <v>778</v>
      </c>
      <c r="J88" s="881">
        <v>169</v>
      </c>
      <c r="K88" s="881">
        <v>64</v>
      </c>
      <c r="L88" s="184" t="s">
        <v>827</v>
      </c>
    </row>
    <row r="89" spans="1:12" s="90" customFormat="1" ht="12" customHeight="1" x14ac:dyDescent="0.2">
      <c r="A89" s="172" t="s">
        <v>563</v>
      </c>
      <c r="B89" s="1435" t="s">
        <v>828</v>
      </c>
      <c r="C89" s="1435"/>
      <c r="D89" s="881">
        <v>946</v>
      </c>
      <c r="E89" s="881">
        <v>651</v>
      </c>
      <c r="F89" s="881">
        <v>36</v>
      </c>
      <c r="G89" s="881">
        <v>37</v>
      </c>
      <c r="H89" s="881">
        <v>856</v>
      </c>
      <c r="I89" s="881">
        <v>639</v>
      </c>
      <c r="J89" s="881">
        <v>182</v>
      </c>
      <c r="K89" s="881">
        <v>45</v>
      </c>
      <c r="L89" s="184" t="s">
        <v>829</v>
      </c>
    </row>
    <row r="90" spans="1:12" s="90" customFormat="1" ht="12" customHeight="1" x14ac:dyDescent="0.2">
      <c r="A90" s="172" t="s">
        <v>576</v>
      </c>
      <c r="B90" s="1435" t="s">
        <v>830</v>
      </c>
      <c r="C90" s="1435"/>
      <c r="D90" s="881">
        <v>886</v>
      </c>
      <c r="E90" s="881">
        <v>645</v>
      </c>
      <c r="F90" s="881">
        <v>23</v>
      </c>
      <c r="G90" s="881">
        <v>32</v>
      </c>
      <c r="H90" s="881">
        <v>712</v>
      </c>
      <c r="I90" s="881">
        <v>644</v>
      </c>
      <c r="J90" s="881">
        <v>127</v>
      </c>
      <c r="K90" s="881">
        <v>33</v>
      </c>
      <c r="L90" s="184" t="s">
        <v>831</v>
      </c>
    </row>
    <row r="91" spans="1:12" s="90" customFormat="1" ht="12" customHeight="1" x14ac:dyDescent="0.2">
      <c r="A91" s="172" t="s">
        <v>577</v>
      </c>
      <c r="B91" s="1435" t="s">
        <v>997</v>
      </c>
      <c r="C91" s="1435"/>
      <c r="D91" s="881">
        <v>1018</v>
      </c>
      <c r="E91" s="881">
        <v>730</v>
      </c>
      <c r="F91" s="881">
        <v>33</v>
      </c>
      <c r="G91" s="881">
        <v>48</v>
      </c>
      <c r="H91" s="881">
        <v>850</v>
      </c>
      <c r="I91" s="881">
        <v>726</v>
      </c>
      <c r="J91" s="881">
        <v>150</v>
      </c>
      <c r="K91" s="881">
        <v>46</v>
      </c>
      <c r="L91" s="184" t="s">
        <v>288</v>
      </c>
    </row>
    <row r="92" spans="1:12" s="90" customFormat="1" ht="12" customHeight="1" x14ac:dyDescent="0.2">
      <c r="A92" s="172" t="s">
        <v>578</v>
      </c>
      <c r="B92" s="1435" t="s">
        <v>834</v>
      </c>
      <c r="C92" s="1435"/>
      <c r="D92" s="881">
        <v>1114</v>
      </c>
      <c r="E92" s="881">
        <v>742</v>
      </c>
      <c r="F92" s="881">
        <v>41</v>
      </c>
      <c r="G92" s="881">
        <v>42</v>
      </c>
      <c r="H92" s="881">
        <v>983</v>
      </c>
      <c r="I92" s="881">
        <v>737</v>
      </c>
      <c r="J92" s="881">
        <v>154</v>
      </c>
      <c r="K92" s="881">
        <v>52</v>
      </c>
      <c r="L92" s="184" t="s">
        <v>835</v>
      </c>
    </row>
    <row r="93" spans="1:12" s="90" customFormat="1" ht="12" customHeight="1" x14ac:dyDescent="0.2">
      <c r="A93" s="172" t="s">
        <v>579</v>
      </c>
      <c r="B93" s="1435" t="s">
        <v>836</v>
      </c>
      <c r="C93" s="1435"/>
      <c r="D93" s="881">
        <v>507</v>
      </c>
      <c r="E93" s="881">
        <v>365</v>
      </c>
      <c r="F93" s="881">
        <v>15</v>
      </c>
      <c r="G93" s="881">
        <v>10</v>
      </c>
      <c r="H93" s="881">
        <v>418</v>
      </c>
      <c r="I93" s="881">
        <v>368</v>
      </c>
      <c r="J93" s="881">
        <v>79</v>
      </c>
      <c r="K93" s="881">
        <v>13</v>
      </c>
      <c r="L93" s="184" t="s">
        <v>837</v>
      </c>
    </row>
    <row r="94" spans="1:12" s="90" customFormat="1" ht="12" customHeight="1" x14ac:dyDescent="0.2">
      <c r="A94" s="172" t="s">
        <v>580</v>
      </c>
      <c r="B94" s="1435" t="s">
        <v>838</v>
      </c>
      <c r="C94" s="1435"/>
      <c r="D94" s="881">
        <v>946</v>
      </c>
      <c r="E94" s="881">
        <v>615</v>
      </c>
      <c r="F94" s="881">
        <v>30</v>
      </c>
      <c r="G94" s="881">
        <v>39</v>
      </c>
      <c r="H94" s="881">
        <v>814</v>
      </c>
      <c r="I94" s="881">
        <v>621</v>
      </c>
      <c r="J94" s="881">
        <v>133</v>
      </c>
      <c r="K94" s="881">
        <v>44</v>
      </c>
      <c r="L94" s="184" t="s">
        <v>839</v>
      </c>
    </row>
    <row r="95" spans="1:12" s="90" customFormat="1" ht="12" customHeight="1" x14ac:dyDescent="0.2">
      <c r="A95" s="172" t="s">
        <v>581</v>
      </c>
      <c r="B95" s="1435" t="s">
        <v>840</v>
      </c>
      <c r="C95" s="1435"/>
      <c r="D95" s="881">
        <v>455</v>
      </c>
      <c r="E95" s="881">
        <v>291</v>
      </c>
      <c r="F95" s="881">
        <v>20</v>
      </c>
      <c r="G95" s="881">
        <v>20</v>
      </c>
      <c r="H95" s="881">
        <v>368</v>
      </c>
      <c r="I95" s="881">
        <v>285</v>
      </c>
      <c r="J95" s="881">
        <v>79</v>
      </c>
      <c r="K95" s="881">
        <v>20</v>
      </c>
      <c r="L95" s="184" t="s">
        <v>841</v>
      </c>
    </row>
    <row r="96" spans="1:12" s="90" customFormat="1" ht="12" customHeight="1" x14ac:dyDescent="0.2">
      <c r="A96" s="172" t="s">
        <v>582</v>
      </c>
      <c r="B96" s="1435" t="s">
        <v>842</v>
      </c>
      <c r="C96" s="1435"/>
      <c r="D96" s="881">
        <v>524</v>
      </c>
      <c r="E96" s="881">
        <v>432</v>
      </c>
      <c r="F96" s="881">
        <v>27</v>
      </c>
      <c r="G96" s="881">
        <v>26</v>
      </c>
      <c r="H96" s="881">
        <v>486</v>
      </c>
      <c r="I96" s="881">
        <v>425</v>
      </c>
      <c r="J96" s="881">
        <v>70</v>
      </c>
      <c r="K96" s="881">
        <v>26</v>
      </c>
      <c r="L96" s="184" t="s">
        <v>289</v>
      </c>
    </row>
    <row r="97" spans="1:12" s="90" customFormat="1" ht="12" customHeight="1" x14ac:dyDescent="0.2">
      <c r="A97" s="172" t="s">
        <v>583</v>
      </c>
      <c r="B97" s="1435" t="s">
        <v>844</v>
      </c>
      <c r="C97" s="1435"/>
      <c r="D97" s="881">
        <v>2044</v>
      </c>
      <c r="E97" s="881">
        <v>1459</v>
      </c>
      <c r="F97" s="881">
        <v>62</v>
      </c>
      <c r="G97" s="881">
        <v>70</v>
      </c>
      <c r="H97" s="881">
        <v>1674</v>
      </c>
      <c r="I97" s="881">
        <v>1449</v>
      </c>
      <c r="J97" s="881">
        <v>342</v>
      </c>
      <c r="K97" s="881">
        <v>81</v>
      </c>
      <c r="L97" s="184" t="s">
        <v>845</v>
      </c>
    </row>
    <row r="98" spans="1:12" s="90" customFormat="1" ht="12" customHeight="1" x14ac:dyDescent="0.2">
      <c r="A98" s="172" t="s">
        <v>584</v>
      </c>
      <c r="B98" s="1435" t="s">
        <v>846</v>
      </c>
      <c r="C98" s="1435"/>
      <c r="D98" s="881">
        <v>820</v>
      </c>
      <c r="E98" s="881">
        <v>597</v>
      </c>
      <c r="F98" s="881">
        <v>25</v>
      </c>
      <c r="G98" s="881">
        <v>44</v>
      </c>
      <c r="H98" s="881">
        <v>709</v>
      </c>
      <c r="I98" s="881">
        <v>599</v>
      </c>
      <c r="J98" s="881">
        <v>121</v>
      </c>
      <c r="K98" s="881">
        <v>46</v>
      </c>
      <c r="L98" s="184" t="s">
        <v>847</v>
      </c>
    </row>
    <row r="99" spans="1:12" s="90" customFormat="1" ht="12" customHeight="1" x14ac:dyDescent="0.2">
      <c r="A99" s="172" t="s">
        <v>585</v>
      </c>
      <c r="B99" s="1435" t="s">
        <v>848</v>
      </c>
      <c r="C99" s="1435"/>
      <c r="D99" s="881">
        <v>439</v>
      </c>
      <c r="E99" s="881">
        <v>277</v>
      </c>
      <c r="F99" s="881">
        <v>12</v>
      </c>
      <c r="G99" s="881">
        <v>10</v>
      </c>
      <c r="H99" s="881">
        <v>315</v>
      </c>
      <c r="I99" s="881">
        <v>273</v>
      </c>
      <c r="J99" s="881">
        <v>75</v>
      </c>
      <c r="K99" s="881">
        <v>7</v>
      </c>
      <c r="L99" s="184" t="s">
        <v>849</v>
      </c>
    </row>
    <row r="100" spans="1:12" s="90" customFormat="1" ht="12" customHeight="1" x14ac:dyDescent="0.2">
      <c r="A100" s="172" t="s">
        <v>586</v>
      </c>
      <c r="B100" s="1435" t="s">
        <v>1321</v>
      </c>
      <c r="C100" s="1435"/>
      <c r="D100" s="881">
        <v>662</v>
      </c>
      <c r="E100" s="881">
        <v>548</v>
      </c>
      <c r="F100" s="881">
        <v>25</v>
      </c>
      <c r="G100" s="881">
        <v>29</v>
      </c>
      <c r="H100" s="881">
        <v>589</v>
      </c>
      <c r="I100" s="881">
        <v>544</v>
      </c>
      <c r="J100" s="881">
        <v>119</v>
      </c>
      <c r="K100" s="881">
        <v>36</v>
      </c>
      <c r="L100" s="184" t="s">
        <v>290</v>
      </c>
    </row>
    <row r="101" spans="1:12" s="90" customFormat="1" ht="12" customHeight="1" x14ac:dyDescent="0.2">
      <c r="A101" s="172" t="s">
        <v>587</v>
      </c>
      <c r="B101" s="1435" t="s">
        <v>852</v>
      </c>
      <c r="C101" s="1435"/>
      <c r="D101" s="881">
        <v>369</v>
      </c>
      <c r="E101" s="881">
        <v>247</v>
      </c>
      <c r="F101" s="881">
        <v>8</v>
      </c>
      <c r="G101" s="881">
        <v>13</v>
      </c>
      <c r="H101" s="881">
        <v>289</v>
      </c>
      <c r="I101" s="881">
        <v>238</v>
      </c>
      <c r="J101" s="881">
        <v>69</v>
      </c>
      <c r="K101" s="881">
        <v>13</v>
      </c>
      <c r="L101" s="184" t="s">
        <v>853</v>
      </c>
    </row>
    <row r="102" spans="1:12" s="90" customFormat="1" ht="12" customHeight="1" x14ac:dyDescent="0.2">
      <c r="A102" s="172" t="s">
        <v>588</v>
      </c>
      <c r="B102" s="1435" t="s">
        <v>854</v>
      </c>
      <c r="C102" s="1435"/>
      <c r="D102" s="881">
        <v>509</v>
      </c>
      <c r="E102" s="881">
        <v>377</v>
      </c>
      <c r="F102" s="881">
        <v>17</v>
      </c>
      <c r="G102" s="881">
        <v>11</v>
      </c>
      <c r="H102" s="881">
        <v>450</v>
      </c>
      <c r="I102" s="881">
        <v>366</v>
      </c>
      <c r="J102" s="881">
        <v>106</v>
      </c>
      <c r="K102" s="881">
        <v>21</v>
      </c>
      <c r="L102" s="184" t="s">
        <v>855</v>
      </c>
    </row>
    <row r="103" spans="1:12" s="90" customFormat="1" ht="12" customHeight="1" x14ac:dyDescent="0.2">
      <c r="A103" s="172" t="s">
        <v>589</v>
      </c>
      <c r="B103" s="1435" t="s">
        <v>856</v>
      </c>
      <c r="C103" s="1435"/>
      <c r="D103" s="881">
        <v>1715</v>
      </c>
      <c r="E103" s="881">
        <v>1257</v>
      </c>
      <c r="F103" s="881">
        <v>74</v>
      </c>
      <c r="G103" s="881">
        <v>72</v>
      </c>
      <c r="H103" s="881">
        <v>1536</v>
      </c>
      <c r="I103" s="881">
        <v>1248</v>
      </c>
      <c r="J103" s="881">
        <v>281</v>
      </c>
      <c r="K103" s="881">
        <v>113</v>
      </c>
      <c r="L103" s="184" t="s">
        <v>857</v>
      </c>
    </row>
    <row r="104" spans="1:12" s="90" customFormat="1" ht="12" customHeight="1" x14ac:dyDescent="0.2">
      <c r="A104" s="172" t="s">
        <v>590</v>
      </c>
      <c r="B104" s="1435" t="s">
        <v>858</v>
      </c>
      <c r="C104" s="1435"/>
      <c r="D104" s="881">
        <v>531</v>
      </c>
      <c r="E104" s="881">
        <v>355</v>
      </c>
      <c r="F104" s="881">
        <v>14</v>
      </c>
      <c r="G104" s="881">
        <v>24</v>
      </c>
      <c r="H104" s="881">
        <v>434</v>
      </c>
      <c r="I104" s="881">
        <v>365</v>
      </c>
      <c r="J104" s="881">
        <v>89</v>
      </c>
      <c r="K104" s="881">
        <v>24</v>
      </c>
      <c r="L104" s="184" t="s">
        <v>859</v>
      </c>
    </row>
    <row r="105" spans="1:12" s="90" customFormat="1" ht="12" customHeight="1" x14ac:dyDescent="0.2">
      <c r="A105" s="172" t="s">
        <v>591</v>
      </c>
      <c r="B105" s="1435" t="s">
        <v>860</v>
      </c>
      <c r="C105" s="1435"/>
      <c r="D105" s="881">
        <v>343</v>
      </c>
      <c r="E105" s="881">
        <v>221</v>
      </c>
      <c r="F105" s="881">
        <v>14</v>
      </c>
      <c r="G105" s="881">
        <v>19</v>
      </c>
      <c r="H105" s="881">
        <v>262</v>
      </c>
      <c r="I105" s="881">
        <v>210</v>
      </c>
      <c r="J105" s="881">
        <v>72</v>
      </c>
      <c r="K105" s="881">
        <v>16</v>
      </c>
      <c r="L105" s="184" t="s">
        <v>861</v>
      </c>
    </row>
    <row r="106" spans="1:12" s="90" customFormat="1" ht="12" customHeight="1" x14ac:dyDescent="0.2">
      <c r="A106" s="172" t="s">
        <v>592</v>
      </c>
      <c r="B106" s="1435" t="s">
        <v>862</v>
      </c>
      <c r="C106" s="1435"/>
      <c r="D106" s="881">
        <v>548</v>
      </c>
      <c r="E106" s="881">
        <v>345</v>
      </c>
      <c r="F106" s="881">
        <v>13</v>
      </c>
      <c r="G106" s="881">
        <v>24</v>
      </c>
      <c r="H106" s="881">
        <v>434</v>
      </c>
      <c r="I106" s="881">
        <v>327</v>
      </c>
      <c r="J106" s="881">
        <v>66</v>
      </c>
      <c r="K106" s="881">
        <v>27</v>
      </c>
      <c r="L106" s="184" t="s">
        <v>863</v>
      </c>
    </row>
    <row r="107" spans="1:12" s="90" customFormat="1" ht="12" customHeight="1" x14ac:dyDescent="0.2">
      <c r="A107" s="172" t="s">
        <v>593</v>
      </c>
      <c r="B107" s="1435" t="s">
        <v>864</v>
      </c>
      <c r="C107" s="1435"/>
      <c r="D107" s="881">
        <v>1238</v>
      </c>
      <c r="E107" s="881">
        <v>935</v>
      </c>
      <c r="F107" s="881">
        <v>54</v>
      </c>
      <c r="G107" s="881">
        <v>52</v>
      </c>
      <c r="H107" s="881">
        <v>1105</v>
      </c>
      <c r="I107" s="881">
        <v>922</v>
      </c>
      <c r="J107" s="881">
        <v>185</v>
      </c>
      <c r="K107" s="881">
        <v>85</v>
      </c>
      <c r="L107" s="184" t="s">
        <v>865</v>
      </c>
    </row>
    <row r="108" spans="1:12" s="90" customFormat="1" ht="12" customHeight="1" x14ac:dyDescent="0.2">
      <c r="A108" s="172" t="s">
        <v>594</v>
      </c>
      <c r="B108" s="1435" t="s">
        <v>866</v>
      </c>
      <c r="C108" s="1435"/>
      <c r="D108" s="881">
        <v>897</v>
      </c>
      <c r="E108" s="881">
        <v>727</v>
      </c>
      <c r="F108" s="881">
        <v>27</v>
      </c>
      <c r="G108" s="881">
        <v>54</v>
      </c>
      <c r="H108" s="881">
        <v>763</v>
      </c>
      <c r="I108" s="881">
        <v>725</v>
      </c>
      <c r="J108" s="881">
        <v>177</v>
      </c>
      <c r="K108" s="881">
        <v>62</v>
      </c>
      <c r="L108" s="184" t="s">
        <v>867</v>
      </c>
    </row>
    <row r="109" spans="1:12" s="90" customFormat="1" ht="12" customHeight="1" x14ac:dyDescent="0.2">
      <c r="A109" s="172" t="s">
        <v>595</v>
      </c>
      <c r="B109" s="1435" t="s">
        <v>868</v>
      </c>
      <c r="C109" s="1435"/>
      <c r="D109" s="881">
        <v>569</v>
      </c>
      <c r="E109" s="881">
        <v>388</v>
      </c>
      <c r="F109" s="881">
        <v>16</v>
      </c>
      <c r="G109" s="881">
        <v>32</v>
      </c>
      <c r="H109" s="881">
        <v>479</v>
      </c>
      <c r="I109" s="881">
        <v>376</v>
      </c>
      <c r="J109" s="881">
        <v>113</v>
      </c>
      <c r="K109" s="881">
        <v>16</v>
      </c>
      <c r="L109" s="184" t="s">
        <v>869</v>
      </c>
    </row>
    <row r="110" spans="1:12" s="90" customFormat="1" ht="12" customHeight="1" x14ac:dyDescent="0.2">
      <c r="A110" s="172">
        <v>100</v>
      </c>
      <c r="B110" s="1435" t="s">
        <v>870</v>
      </c>
      <c r="C110" s="1435"/>
      <c r="D110" s="881">
        <v>260</v>
      </c>
      <c r="E110" s="881">
        <v>197</v>
      </c>
      <c r="F110" s="881">
        <v>9</v>
      </c>
      <c r="G110" s="881">
        <v>17</v>
      </c>
      <c r="H110" s="881">
        <v>283</v>
      </c>
      <c r="I110" s="881">
        <v>195</v>
      </c>
      <c r="J110" s="881">
        <v>45</v>
      </c>
      <c r="K110" s="881">
        <v>15</v>
      </c>
      <c r="L110" s="184" t="s">
        <v>871</v>
      </c>
    </row>
    <row r="111" spans="1:12" s="90" customFormat="1" ht="12" customHeight="1" x14ac:dyDescent="0.2">
      <c r="A111" s="172">
        <v>101</v>
      </c>
      <c r="B111" s="1435" t="s">
        <v>872</v>
      </c>
      <c r="C111" s="1435"/>
      <c r="D111" s="881">
        <v>679</v>
      </c>
      <c r="E111" s="881">
        <v>461</v>
      </c>
      <c r="F111" s="881">
        <v>29</v>
      </c>
      <c r="G111" s="881">
        <v>42</v>
      </c>
      <c r="H111" s="881">
        <v>592</v>
      </c>
      <c r="I111" s="881">
        <v>469</v>
      </c>
      <c r="J111" s="881">
        <v>119</v>
      </c>
      <c r="K111" s="881">
        <v>48</v>
      </c>
      <c r="L111" s="184" t="s">
        <v>873</v>
      </c>
    </row>
    <row r="112" spans="1:12" s="90" customFormat="1" ht="12" customHeight="1" x14ac:dyDescent="0.2">
      <c r="A112" s="172">
        <v>102</v>
      </c>
      <c r="B112" s="1435" t="s">
        <v>874</v>
      </c>
      <c r="C112" s="1435"/>
      <c r="D112" s="881">
        <v>289</v>
      </c>
      <c r="E112" s="881">
        <v>199</v>
      </c>
      <c r="F112" s="881">
        <v>12</v>
      </c>
      <c r="G112" s="881">
        <v>19</v>
      </c>
      <c r="H112" s="881">
        <v>273</v>
      </c>
      <c r="I112" s="881">
        <v>202</v>
      </c>
      <c r="J112" s="881">
        <v>54</v>
      </c>
      <c r="K112" s="881">
        <v>15</v>
      </c>
      <c r="L112" s="184" t="s">
        <v>291</v>
      </c>
    </row>
    <row r="113" spans="1:19" s="90" customFormat="1" ht="12" customHeight="1" x14ac:dyDescent="0.2">
      <c r="A113" s="172">
        <v>103</v>
      </c>
      <c r="B113" s="1435" t="s">
        <v>876</v>
      </c>
      <c r="C113" s="1435"/>
      <c r="D113" s="881">
        <v>263</v>
      </c>
      <c r="E113" s="881">
        <v>193</v>
      </c>
      <c r="F113" s="881">
        <v>7</v>
      </c>
      <c r="G113" s="881">
        <v>7</v>
      </c>
      <c r="H113" s="881">
        <v>243</v>
      </c>
      <c r="I113" s="881">
        <v>193</v>
      </c>
      <c r="J113" s="881">
        <v>51</v>
      </c>
      <c r="K113" s="881">
        <v>14</v>
      </c>
      <c r="L113" s="184" t="s">
        <v>877</v>
      </c>
    </row>
    <row r="114" spans="1:19" s="90" customFormat="1" ht="12" customHeight="1" x14ac:dyDescent="0.2">
      <c r="A114" s="172">
        <v>104</v>
      </c>
      <c r="B114" s="1435" t="s">
        <v>878</v>
      </c>
      <c r="C114" s="1435"/>
      <c r="D114" s="881">
        <v>913</v>
      </c>
      <c r="E114" s="881">
        <v>505</v>
      </c>
      <c r="F114" s="881">
        <v>29</v>
      </c>
      <c r="G114" s="881">
        <v>37</v>
      </c>
      <c r="H114" s="881">
        <v>773</v>
      </c>
      <c r="I114" s="881">
        <v>500</v>
      </c>
      <c r="J114" s="881">
        <v>143</v>
      </c>
      <c r="K114" s="881">
        <v>23</v>
      </c>
      <c r="L114" s="184" t="s">
        <v>879</v>
      </c>
    </row>
    <row r="115" spans="1:19" s="90" customFormat="1" ht="12" customHeight="1" x14ac:dyDescent="0.2">
      <c r="A115" s="172">
        <v>105</v>
      </c>
      <c r="B115" s="1435" t="s">
        <v>880</v>
      </c>
      <c r="C115" s="1435"/>
      <c r="D115" s="881">
        <v>315</v>
      </c>
      <c r="E115" s="881">
        <v>226</v>
      </c>
      <c r="F115" s="881">
        <v>10</v>
      </c>
      <c r="G115" s="881">
        <v>18</v>
      </c>
      <c r="H115" s="881">
        <v>238</v>
      </c>
      <c r="I115" s="881">
        <v>208</v>
      </c>
      <c r="J115" s="881">
        <v>36</v>
      </c>
      <c r="K115" s="881">
        <v>27</v>
      </c>
      <c r="L115" s="184" t="s">
        <v>881</v>
      </c>
    </row>
    <row r="116" spans="1:19" s="90" customFormat="1" ht="12" customHeight="1" x14ac:dyDescent="0.2">
      <c r="A116" s="172">
        <v>106</v>
      </c>
      <c r="B116" s="1435" t="s">
        <v>882</v>
      </c>
      <c r="C116" s="1435"/>
      <c r="D116" s="881">
        <v>889</v>
      </c>
      <c r="E116" s="881">
        <v>668</v>
      </c>
      <c r="F116" s="881">
        <v>25</v>
      </c>
      <c r="G116" s="881">
        <v>30</v>
      </c>
      <c r="H116" s="881">
        <v>735</v>
      </c>
      <c r="I116" s="881">
        <v>646</v>
      </c>
      <c r="J116" s="881">
        <v>132</v>
      </c>
      <c r="K116" s="881">
        <v>40</v>
      </c>
      <c r="L116" s="184" t="s">
        <v>883</v>
      </c>
    </row>
    <row r="117" spans="1:19" s="90" customFormat="1" ht="12" customHeight="1" x14ac:dyDescent="0.2">
      <c r="A117" s="172">
        <v>107</v>
      </c>
      <c r="B117" s="1435" t="s">
        <v>884</v>
      </c>
      <c r="C117" s="1435"/>
      <c r="D117" s="881">
        <v>874</v>
      </c>
      <c r="E117" s="881">
        <v>616</v>
      </c>
      <c r="F117" s="881">
        <v>28</v>
      </c>
      <c r="G117" s="881">
        <v>26</v>
      </c>
      <c r="H117" s="881">
        <v>774</v>
      </c>
      <c r="I117" s="881">
        <v>616</v>
      </c>
      <c r="J117" s="881">
        <v>125</v>
      </c>
      <c r="K117" s="881">
        <v>39</v>
      </c>
      <c r="L117" s="184" t="s">
        <v>885</v>
      </c>
    </row>
    <row r="118" spans="1:19" s="90" customFormat="1" ht="12" customHeight="1" x14ac:dyDescent="0.2">
      <c r="A118" s="172">
        <v>108</v>
      </c>
      <c r="B118" s="1435" t="s">
        <v>886</v>
      </c>
      <c r="C118" s="1435"/>
      <c r="D118" s="881">
        <v>1801</v>
      </c>
      <c r="E118" s="881">
        <v>1140</v>
      </c>
      <c r="F118" s="881">
        <v>62</v>
      </c>
      <c r="G118" s="881">
        <v>61</v>
      </c>
      <c r="H118" s="881">
        <v>1462</v>
      </c>
      <c r="I118" s="881">
        <v>1141</v>
      </c>
      <c r="J118" s="881">
        <v>258</v>
      </c>
      <c r="K118" s="881">
        <v>60</v>
      </c>
      <c r="L118" s="184" t="s">
        <v>887</v>
      </c>
    </row>
    <row r="119" spans="1:19" s="90" customFormat="1" ht="12" customHeight="1" x14ac:dyDescent="0.2">
      <c r="A119" s="172">
        <v>109</v>
      </c>
      <c r="B119" s="1435" t="s">
        <v>888</v>
      </c>
      <c r="C119" s="1435"/>
      <c r="D119" s="881">
        <v>709</v>
      </c>
      <c r="E119" s="881">
        <v>444</v>
      </c>
      <c r="F119" s="881">
        <v>17</v>
      </c>
      <c r="G119" s="881">
        <v>17</v>
      </c>
      <c r="H119" s="881">
        <v>604</v>
      </c>
      <c r="I119" s="881">
        <v>443</v>
      </c>
      <c r="J119" s="881">
        <v>91</v>
      </c>
      <c r="K119" s="881">
        <v>11</v>
      </c>
      <c r="L119" s="184" t="s">
        <v>889</v>
      </c>
    </row>
    <row r="120" spans="1:19" s="90" customFormat="1" ht="12" customHeight="1" x14ac:dyDescent="0.2">
      <c r="A120" s="172">
        <v>110</v>
      </c>
      <c r="B120" s="1435" t="s">
        <v>890</v>
      </c>
      <c r="C120" s="1435"/>
      <c r="D120" s="881">
        <v>1001</v>
      </c>
      <c r="E120" s="881">
        <v>619</v>
      </c>
      <c r="F120" s="881">
        <v>22</v>
      </c>
      <c r="G120" s="881">
        <v>35</v>
      </c>
      <c r="H120" s="881">
        <v>857</v>
      </c>
      <c r="I120" s="881">
        <v>617</v>
      </c>
      <c r="J120" s="881">
        <v>139</v>
      </c>
      <c r="K120" s="881">
        <v>41</v>
      </c>
      <c r="L120" s="184" t="s">
        <v>891</v>
      </c>
    </row>
    <row r="121" spans="1:19" s="90" customFormat="1" ht="12" customHeight="1" x14ac:dyDescent="0.2">
      <c r="A121" s="172">
        <v>111</v>
      </c>
      <c r="B121" s="1435" t="s">
        <v>892</v>
      </c>
      <c r="C121" s="1435"/>
      <c r="D121" s="881">
        <v>1365</v>
      </c>
      <c r="E121" s="881">
        <v>926</v>
      </c>
      <c r="F121" s="881">
        <v>34</v>
      </c>
      <c r="G121" s="881">
        <v>68</v>
      </c>
      <c r="H121" s="881">
        <v>1241</v>
      </c>
      <c r="I121" s="881">
        <v>907</v>
      </c>
      <c r="J121" s="881">
        <v>186</v>
      </c>
      <c r="K121" s="881">
        <v>81</v>
      </c>
      <c r="L121" s="184" t="s">
        <v>893</v>
      </c>
    </row>
    <row r="122" spans="1:19" s="90" customFormat="1" ht="12" customHeight="1" x14ac:dyDescent="0.2">
      <c r="A122" s="172">
        <v>112</v>
      </c>
      <c r="B122" s="1435" t="s">
        <v>894</v>
      </c>
      <c r="C122" s="1435"/>
      <c r="D122" s="881">
        <v>293</v>
      </c>
      <c r="E122" s="881">
        <v>212</v>
      </c>
      <c r="F122" s="881">
        <v>8</v>
      </c>
      <c r="G122" s="881">
        <v>7</v>
      </c>
      <c r="H122" s="881">
        <v>219</v>
      </c>
      <c r="I122" s="881">
        <v>205</v>
      </c>
      <c r="J122" s="881">
        <v>29</v>
      </c>
      <c r="K122" s="881">
        <v>13</v>
      </c>
      <c r="L122" s="184" t="s">
        <v>895</v>
      </c>
    </row>
    <row r="123" spans="1:19" s="90" customFormat="1" ht="12" customHeight="1" x14ac:dyDescent="0.2">
      <c r="A123" s="172">
        <v>113</v>
      </c>
      <c r="B123" s="1435" t="s">
        <v>896</v>
      </c>
      <c r="C123" s="1435"/>
      <c r="D123" s="881">
        <v>482</v>
      </c>
      <c r="E123" s="881">
        <v>287</v>
      </c>
      <c r="F123" s="881">
        <v>20</v>
      </c>
      <c r="G123" s="881">
        <v>19</v>
      </c>
      <c r="H123" s="881">
        <v>404</v>
      </c>
      <c r="I123" s="881">
        <v>275</v>
      </c>
      <c r="J123" s="881">
        <v>83</v>
      </c>
      <c r="K123" s="881">
        <v>31</v>
      </c>
      <c r="L123" s="184" t="s">
        <v>897</v>
      </c>
    </row>
    <row r="124" spans="1:19" s="90" customFormat="1" ht="12" customHeight="1" x14ac:dyDescent="0.2">
      <c r="A124" s="172">
        <v>114</v>
      </c>
      <c r="B124" s="1435" t="s">
        <v>898</v>
      </c>
      <c r="C124" s="1435"/>
      <c r="D124" s="881">
        <v>582</v>
      </c>
      <c r="E124" s="881">
        <v>362</v>
      </c>
      <c r="F124" s="881">
        <v>21</v>
      </c>
      <c r="G124" s="881">
        <v>18</v>
      </c>
      <c r="H124" s="881">
        <v>447</v>
      </c>
      <c r="I124" s="881">
        <v>349</v>
      </c>
      <c r="J124" s="881">
        <v>94</v>
      </c>
      <c r="K124" s="881">
        <v>19</v>
      </c>
      <c r="L124" s="184" t="s">
        <v>899</v>
      </c>
    </row>
    <row r="125" spans="1:19" s="90" customFormat="1" ht="12" customHeight="1" x14ac:dyDescent="0.2">
      <c r="A125" s="172">
        <v>115</v>
      </c>
      <c r="B125" s="1435" t="s">
        <v>900</v>
      </c>
      <c r="C125" s="1435"/>
      <c r="D125" s="881">
        <v>2001</v>
      </c>
      <c r="E125" s="881">
        <v>1370</v>
      </c>
      <c r="F125" s="881">
        <v>66</v>
      </c>
      <c r="G125" s="881">
        <v>105</v>
      </c>
      <c r="H125" s="881">
        <v>1676</v>
      </c>
      <c r="I125" s="881">
        <v>1349</v>
      </c>
      <c r="J125" s="881">
        <v>336</v>
      </c>
      <c r="K125" s="881">
        <v>134</v>
      </c>
      <c r="L125" s="184" t="s">
        <v>901</v>
      </c>
    </row>
    <row r="126" spans="1:19" s="90" customFormat="1" ht="12" customHeight="1" x14ac:dyDescent="0.2">
      <c r="A126" s="172">
        <v>116</v>
      </c>
      <c r="B126" s="1435" t="s">
        <v>902</v>
      </c>
      <c r="C126" s="1435"/>
      <c r="D126" s="881">
        <v>914</v>
      </c>
      <c r="E126" s="881">
        <v>589</v>
      </c>
      <c r="F126" s="881">
        <v>25</v>
      </c>
      <c r="G126" s="881">
        <v>26</v>
      </c>
      <c r="H126" s="881">
        <v>775</v>
      </c>
      <c r="I126" s="881">
        <v>593</v>
      </c>
      <c r="J126" s="881">
        <v>86</v>
      </c>
      <c r="K126" s="881">
        <v>27</v>
      </c>
      <c r="L126" s="184" t="s">
        <v>903</v>
      </c>
    </row>
    <row r="127" spans="1:19" s="90" customFormat="1" ht="12" customHeight="1" x14ac:dyDescent="0.2">
      <c r="A127" s="172">
        <v>117</v>
      </c>
      <c r="B127" s="1435" t="s">
        <v>904</v>
      </c>
      <c r="C127" s="1435"/>
      <c r="D127" s="881">
        <v>414</v>
      </c>
      <c r="E127" s="881">
        <v>283</v>
      </c>
      <c r="F127" s="881">
        <v>11</v>
      </c>
      <c r="G127" s="881">
        <v>5</v>
      </c>
      <c r="H127" s="881">
        <v>321</v>
      </c>
      <c r="I127" s="881">
        <v>273</v>
      </c>
      <c r="J127" s="881">
        <v>58</v>
      </c>
      <c r="K127" s="881">
        <v>8</v>
      </c>
      <c r="L127" s="184" t="s">
        <v>905</v>
      </c>
    </row>
    <row r="128" spans="1:19" s="90" customFormat="1" ht="12" customHeight="1" x14ac:dyDescent="0.25">
      <c r="A128" s="172">
        <v>118</v>
      </c>
      <c r="B128" s="1435" t="s">
        <v>906</v>
      </c>
      <c r="C128" s="1435"/>
      <c r="D128" s="881">
        <v>234</v>
      </c>
      <c r="E128" s="881">
        <v>152</v>
      </c>
      <c r="F128" s="881">
        <v>10</v>
      </c>
      <c r="G128" s="881">
        <v>7</v>
      </c>
      <c r="H128" s="881">
        <v>177</v>
      </c>
      <c r="I128" s="881">
        <v>150</v>
      </c>
      <c r="J128" s="881">
        <v>38</v>
      </c>
      <c r="K128" s="881">
        <v>7</v>
      </c>
      <c r="L128" s="184" t="s">
        <v>907</v>
      </c>
      <c r="O128" s="729"/>
      <c r="P128" s="729"/>
      <c r="Q128" s="729"/>
      <c r="R128" s="729"/>
      <c r="S128" s="728"/>
    </row>
    <row r="129" spans="1:31" x14ac:dyDescent="0.2">
      <c r="D129" s="875"/>
      <c r="E129" s="875"/>
      <c r="F129" s="875"/>
      <c r="G129" s="875"/>
      <c r="H129" s="876"/>
      <c r="I129" s="876"/>
      <c r="J129" s="876"/>
      <c r="K129" s="876"/>
    </row>
    <row r="130" spans="1:31" s="90" customFormat="1" ht="24" customHeight="1" x14ac:dyDescent="0.2">
      <c r="A130" s="1217" t="s">
        <v>908</v>
      </c>
      <c r="B130" s="1217"/>
      <c r="C130" s="1217"/>
      <c r="D130" s="260">
        <v>146859</v>
      </c>
      <c r="E130" s="260">
        <v>104935</v>
      </c>
      <c r="F130" s="260">
        <v>5183</v>
      </c>
      <c r="G130" s="260">
        <v>8083</v>
      </c>
      <c r="H130" s="260">
        <v>129677</v>
      </c>
      <c r="I130" s="260">
        <v>104989</v>
      </c>
      <c r="J130" s="260">
        <v>24772</v>
      </c>
      <c r="K130" s="260">
        <v>10856</v>
      </c>
      <c r="L130" s="261" t="s">
        <v>909</v>
      </c>
      <c r="N130" s="8"/>
      <c r="O130" s="8"/>
      <c r="P130" s="8"/>
      <c r="Q130" s="8"/>
      <c r="R130"/>
      <c r="S130"/>
      <c r="T130" s="8"/>
      <c r="U130" s="8"/>
      <c r="V130" s="8"/>
      <c r="W130" s="8"/>
      <c r="X130"/>
      <c r="Y130"/>
      <c r="Z130"/>
      <c r="AA130"/>
      <c r="AB130" s="752"/>
      <c r="AC130" s="752"/>
      <c r="AD130" s="752"/>
      <c r="AE130" s="752"/>
    </row>
    <row r="131" spans="1:31" ht="12" customHeight="1" x14ac:dyDescent="0.2">
      <c r="A131" s="997"/>
      <c r="B131" s="997"/>
      <c r="C131" s="263"/>
      <c r="D131" s="455"/>
      <c r="E131" s="455"/>
      <c r="F131" s="455"/>
      <c r="G131" s="455"/>
      <c r="H131" s="455"/>
      <c r="I131" s="455"/>
      <c r="J131" s="455"/>
      <c r="K131" s="455"/>
      <c r="L131" s="299"/>
    </row>
    <row r="132" spans="1:31" ht="10.5" customHeight="1" x14ac:dyDescent="0.2">
      <c r="A132" s="1033" t="s">
        <v>1239</v>
      </c>
      <c r="B132" s="1033"/>
      <c r="C132" s="1033"/>
      <c r="D132" s="1033"/>
      <c r="E132" s="1033"/>
      <c r="F132" s="1033"/>
      <c r="G132" s="1033"/>
      <c r="H132" s="1033"/>
      <c r="I132" s="1033"/>
      <c r="J132" s="1033"/>
      <c r="K132" s="1033"/>
      <c r="L132" s="1033"/>
    </row>
    <row r="133" spans="1:31" ht="20.25" customHeight="1" x14ac:dyDescent="0.2">
      <c r="A133" s="1058" t="s">
        <v>337</v>
      </c>
      <c r="B133" s="1058"/>
      <c r="C133" s="1058"/>
      <c r="D133" s="1058"/>
      <c r="E133" s="1058"/>
      <c r="F133" s="1058"/>
      <c r="G133" s="1058"/>
      <c r="H133" s="1058"/>
      <c r="I133" s="1058"/>
      <c r="J133" s="1058"/>
      <c r="K133" s="1058"/>
      <c r="L133" s="1058"/>
    </row>
    <row r="134" spans="1:31" ht="12.75" customHeight="1" x14ac:dyDescent="0.2">
      <c r="A134" s="1055" t="s">
        <v>1240</v>
      </c>
      <c r="B134" s="1055"/>
      <c r="C134" s="1055"/>
      <c r="D134" s="1055"/>
      <c r="E134" s="1055"/>
      <c r="F134" s="1055"/>
      <c r="G134" s="1055"/>
      <c r="H134" s="1054" t="s">
        <v>253</v>
      </c>
      <c r="I134" s="1054"/>
      <c r="J134" s="1054"/>
      <c r="K134" s="1054"/>
      <c r="L134" s="1054"/>
    </row>
    <row r="135" spans="1:31" s="32" customFormat="1" x14ac:dyDescent="0.2">
      <c r="A135" s="240"/>
      <c r="D135" s="600"/>
      <c r="E135" s="600"/>
      <c r="F135" s="600"/>
      <c r="G135" s="600"/>
      <c r="H135" s="600"/>
      <c r="I135" s="600"/>
      <c r="J135" s="600"/>
      <c r="K135" s="600"/>
    </row>
    <row r="136" spans="1:31" ht="12" customHeight="1" x14ac:dyDescent="0.2">
      <c r="A136" s="125"/>
      <c r="B136" s="1104"/>
      <c r="C136" s="1104"/>
      <c r="D136" s="21"/>
      <c r="E136" s="21"/>
      <c r="F136" s="21"/>
      <c r="G136" s="21"/>
      <c r="H136" s="21"/>
      <c r="I136" s="21"/>
      <c r="J136" s="21"/>
      <c r="K136" s="21"/>
      <c r="L136" s="6"/>
    </row>
    <row r="137" spans="1:31" ht="12.75" customHeight="1" x14ac:dyDescent="0.2">
      <c r="A137" s="125"/>
      <c r="B137" s="1124" t="s">
        <v>1322</v>
      </c>
      <c r="C137" s="1124"/>
      <c r="D137" s="21"/>
      <c r="E137" s="21"/>
      <c r="F137" s="21"/>
      <c r="G137" s="21"/>
      <c r="H137" s="21"/>
      <c r="I137" s="21"/>
      <c r="J137" s="21"/>
      <c r="K137" s="21"/>
      <c r="L137" s="45" t="s">
        <v>1323</v>
      </c>
    </row>
    <row r="138" spans="1:31" ht="12.75" customHeight="1" x14ac:dyDescent="0.2">
      <c r="A138" s="125"/>
      <c r="B138" s="1124" t="s">
        <v>1324</v>
      </c>
      <c r="C138" s="1124"/>
      <c r="D138" s="21"/>
      <c r="E138" s="21"/>
      <c r="F138" s="21"/>
      <c r="G138" s="21"/>
      <c r="H138" s="21"/>
      <c r="I138" s="21"/>
      <c r="J138" s="21"/>
      <c r="K138" s="21"/>
      <c r="L138" s="45" t="s">
        <v>1325</v>
      </c>
    </row>
    <row r="139" spans="1:31" s="90" customFormat="1" ht="12" customHeight="1" x14ac:dyDescent="0.2">
      <c r="A139" s="125"/>
      <c r="B139" s="1125" t="s">
        <v>912</v>
      </c>
      <c r="C139" s="1125"/>
      <c r="D139" s="881">
        <v>10423</v>
      </c>
      <c r="E139" s="881">
        <v>7111</v>
      </c>
      <c r="F139" s="881">
        <v>360</v>
      </c>
      <c r="G139" s="882">
        <v>462</v>
      </c>
      <c r="H139" s="881">
        <v>8728</v>
      </c>
      <c r="I139" s="881">
        <v>7051</v>
      </c>
      <c r="J139" s="881">
        <v>1661</v>
      </c>
      <c r="K139" s="882">
        <v>550</v>
      </c>
      <c r="L139" s="184" t="s">
        <v>913</v>
      </c>
    </row>
    <row r="140" spans="1:31" s="90" customFormat="1" ht="12.75" customHeight="1" x14ac:dyDescent="0.2">
      <c r="A140" s="125"/>
      <c r="B140" s="1125" t="s">
        <v>914</v>
      </c>
      <c r="C140" s="1125"/>
      <c r="D140" s="881">
        <v>28746</v>
      </c>
      <c r="E140" s="881">
        <v>20365</v>
      </c>
      <c r="F140" s="881">
        <v>979</v>
      </c>
      <c r="G140" s="881">
        <v>1837</v>
      </c>
      <c r="H140" s="881">
        <v>25702</v>
      </c>
      <c r="I140" s="881">
        <v>20537</v>
      </c>
      <c r="J140" s="881">
        <v>4809</v>
      </c>
      <c r="K140" s="881">
        <v>2456</v>
      </c>
      <c r="L140" s="184" t="s">
        <v>915</v>
      </c>
    </row>
    <row r="141" spans="1:31" s="90" customFormat="1" ht="12.75" customHeight="1" x14ac:dyDescent="0.2">
      <c r="A141" s="188"/>
      <c r="B141" s="1125" t="s">
        <v>916</v>
      </c>
      <c r="C141" s="1125"/>
      <c r="D141" s="881">
        <v>20243</v>
      </c>
      <c r="E141" s="881">
        <v>15615</v>
      </c>
      <c r="F141" s="881">
        <v>733</v>
      </c>
      <c r="G141" s="881">
        <v>1273</v>
      </c>
      <c r="H141" s="881">
        <v>17757</v>
      </c>
      <c r="I141" s="881">
        <v>15581</v>
      </c>
      <c r="J141" s="881">
        <v>3474</v>
      </c>
      <c r="K141" s="881">
        <v>1624</v>
      </c>
      <c r="L141" s="184" t="s">
        <v>917</v>
      </c>
    </row>
    <row r="142" spans="1:31" s="90" customFormat="1" ht="12" customHeight="1" x14ac:dyDescent="0.2">
      <c r="A142" s="189"/>
      <c r="B142" s="1125" t="s">
        <v>430</v>
      </c>
      <c r="C142" s="1125"/>
      <c r="D142" s="881">
        <v>27933</v>
      </c>
      <c r="E142" s="881">
        <v>20694</v>
      </c>
      <c r="F142" s="881">
        <v>1232</v>
      </c>
      <c r="G142" s="881">
        <v>2059</v>
      </c>
      <c r="H142" s="881">
        <v>25866</v>
      </c>
      <c r="I142" s="881">
        <v>20915</v>
      </c>
      <c r="J142" s="881">
        <v>6062</v>
      </c>
      <c r="K142" s="881">
        <v>3208</v>
      </c>
      <c r="L142" s="184" t="s">
        <v>431</v>
      </c>
    </row>
    <row r="143" spans="1:31" s="90" customFormat="1" ht="12" customHeight="1" x14ac:dyDescent="0.2">
      <c r="A143" s="189"/>
      <c r="B143" s="1125" t="s">
        <v>918</v>
      </c>
      <c r="C143" s="1125"/>
      <c r="D143" s="881">
        <v>14074</v>
      </c>
      <c r="E143" s="881">
        <v>10245</v>
      </c>
      <c r="F143" s="881">
        <v>440</v>
      </c>
      <c r="G143" s="882">
        <v>606</v>
      </c>
      <c r="H143" s="881">
        <v>12119</v>
      </c>
      <c r="I143" s="881">
        <v>10131</v>
      </c>
      <c r="J143" s="881">
        <v>2157</v>
      </c>
      <c r="K143" s="882">
        <v>685</v>
      </c>
      <c r="L143" s="184" t="s">
        <v>919</v>
      </c>
    </row>
    <row r="144" spans="1:31" s="90" customFormat="1" ht="12" customHeight="1" x14ac:dyDescent="0.2">
      <c r="A144" s="125"/>
      <c r="B144" s="1125" t="s">
        <v>920</v>
      </c>
      <c r="C144" s="1125"/>
      <c r="D144" s="881">
        <v>15449</v>
      </c>
      <c r="E144" s="881">
        <v>10462</v>
      </c>
      <c r="F144" s="881">
        <v>452</v>
      </c>
      <c r="G144" s="882">
        <v>679</v>
      </c>
      <c r="H144" s="881">
        <v>13894</v>
      </c>
      <c r="I144" s="881">
        <v>10505</v>
      </c>
      <c r="J144" s="881">
        <v>2158</v>
      </c>
      <c r="K144" s="882">
        <v>873</v>
      </c>
      <c r="L144" s="184" t="s">
        <v>921</v>
      </c>
    </row>
    <row r="145" spans="1:14" s="90" customFormat="1" ht="12" customHeight="1" x14ac:dyDescent="0.2">
      <c r="A145" s="125"/>
      <c r="B145" s="1125" t="s">
        <v>922</v>
      </c>
      <c r="C145" s="1125"/>
      <c r="D145" s="881">
        <v>5996</v>
      </c>
      <c r="E145" s="881">
        <v>4099</v>
      </c>
      <c r="F145" s="881">
        <v>195</v>
      </c>
      <c r="G145" s="882">
        <v>241</v>
      </c>
      <c r="H145" s="881">
        <v>4938</v>
      </c>
      <c r="I145" s="881">
        <v>4001</v>
      </c>
      <c r="J145" s="881">
        <v>917</v>
      </c>
      <c r="K145" s="882">
        <v>310</v>
      </c>
      <c r="L145" s="184" t="s">
        <v>923</v>
      </c>
    </row>
    <row r="146" spans="1:14" s="90" customFormat="1" ht="12" customHeight="1" x14ac:dyDescent="0.2">
      <c r="A146" s="125"/>
      <c r="B146" s="1125" t="s">
        <v>924</v>
      </c>
      <c r="C146" s="1125"/>
      <c r="D146" s="881">
        <v>23995</v>
      </c>
      <c r="E146" s="881">
        <v>16344</v>
      </c>
      <c r="F146" s="881">
        <v>792</v>
      </c>
      <c r="G146" s="882">
        <v>926</v>
      </c>
      <c r="H146" s="881">
        <v>20673</v>
      </c>
      <c r="I146" s="881">
        <v>16268</v>
      </c>
      <c r="J146" s="881">
        <v>3534</v>
      </c>
      <c r="K146" s="881">
        <v>1150</v>
      </c>
      <c r="L146" s="184" t="s">
        <v>925</v>
      </c>
    </row>
    <row r="147" spans="1:14" s="90" customFormat="1" ht="12" customHeight="1" x14ac:dyDescent="0.2">
      <c r="A147" s="125"/>
      <c r="B147" s="1125"/>
      <c r="C147" s="1125"/>
      <c r="D147" s="9"/>
      <c r="E147" s="213"/>
      <c r="F147" s="124"/>
      <c r="G147" s="9"/>
      <c r="H147" s="9"/>
      <c r="I147" s="9"/>
      <c r="J147" s="9"/>
      <c r="K147" s="9"/>
      <c r="L147" s="184"/>
    </row>
    <row r="148" spans="1:14" s="90" customFormat="1" ht="12" customHeight="1" x14ac:dyDescent="0.2">
      <c r="A148" s="125"/>
      <c r="B148" s="1442" t="s">
        <v>1001</v>
      </c>
      <c r="C148" s="1442"/>
      <c r="D148" s="719">
        <v>5585</v>
      </c>
      <c r="E148" s="719">
        <v>4270</v>
      </c>
      <c r="F148" s="721">
        <v>201</v>
      </c>
      <c r="G148" s="721">
        <v>194</v>
      </c>
      <c r="H148" s="719">
        <v>4875</v>
      </c>
      <c r="I148" s="719">
        <v>4262</v>
      </c>
      <c r="J148" s="721">
        <v>920</v>
      </c>
      <c r="K148" s="721">
        <v>243</v>
      </c>
      <c r="L148" s="186" t="s">
        <v>1002</v>
      </c>
    </row>
    <row r="149" spans="1:14" ht="12" customHeight="1" x14ac:dyDescent="0.2">
      <c r="A149" s="125"/>
      <c r="B149" s="1128"/>
      <c r="C149" s="1128"/>
      <c r="D149" s="21"/>
      <c r="E149" s="21"/>
      <c r="F149" s="21"/>
      <c r="G149" s="21"/>
      <c r="H149" s="21"/>
      <c r="I149" s="21"/>
      <c r="J149" s="21"/>
      <c r="K149" s="21"/>
      <c r="L149" s="6"/>
    </row>
    <row r="150" spans="1:14" ht="12.75" customHeight="1" x14ac:dyDescent="0.2">
      <c r="A150" s="125"/>
      <c r="B150" s="1439" t="s">
        <v>926</v>
      </c>
      <c r="C150" s="1439"/>
      <c r="D150" s="1439"/>
      <c r="E150" s="21"/>
      <c r="F150" s="21"/>
      <c r="G150" s="21"/>
      <c r="H150" s="21"/>
      <c r="I150" s="21"/>
      <c r="J150" s="21"/>
      <c r="K150" s="21"/>
      <c r="L150" s="45" t="s">
        <v>927</v>
      </c>
    </row>
    <row r="151" spans="1:14" ht="12.75" customHeight="1" x14ac:dyDescent="0.2">
      <c r="A151" s="126"/>
      <c r="B151" s="1439" t="s">
        <v>928</v>
      </c>
      <c r="C151" s="1439"/>
      <c r="D151" s="677"/>
      <c r="E151" s="21"/>
      <c r="F151" s="21"/>
      <c r="G151" s="21"/>
      <c r="H151" s="21"/>
      <c r="I151" s="21"/>
      <c r="J151" s="21"/>
      <c r="K151" s="21"/>
      <c r="L151" s="45" t="s">
        <v>929</v>
      </c>
    </row>
    <row r="152" spans="1:14" s="90" customFormat="1" ht="12" customHeight="1" x14ac:dyDescent="0.2">
      <c r="A152" s="189"/>
      <c r="B152" s="1125" t="s">
        <v>764</v>
      </c>
      <c r="C152" s="1125"/>
      <c r="D152" s="881">
        <v>4773</v>
      </c>
      <c r="E152" s="881">
        <v>3121</v>
      </c>
      <c r="F152" s="881">
        <v>148</v>
      </c>
      <c r="G152" s="882">
        <v>223</v>
      </c>
      <c r="H152" s="881">
        <v>3930</v>
      </c>
      <c r="I152" s="881">
        <v>3095</v>
      </c>
      <c r="J152" s="881">
        <v>755</v>
      </c>
      <c r="K152" s="882">
        <v>230</v>
      </c>
      <c r="L152" s="184" t="s">
        <v>930</v>
      </c>
    </row>
    <row r="153" spans="1:14" s="90" customFormat="1" ht="12" customHeight="1" x14ac:dyDescent="0.2">
      <c r="A153" s="189"/>
      <c r="B153" s="1125" t="s">
        <v>856</v>
      </c>
      <c r="C153" s="1125"/>
      <c r="D153" s="881">
        <v>4637</v>
      </c>
      <c r="E153" s="881">
        <v>3243</v>
      </c>
      <c r="F153" s="881">
        <v>173</v>
      </c>
      <c r="G153" s="882">
        <v>200</v>
      </c>
      <c r="H153" s="881">
        <v>4010</v>
      </c>
      <c r="I153" s="881">
        <v>3231</v>
      </c>
      <c r="J153" s="881">
        <v>739</v>
      </c>
      <c r="K153" s="882">
        <v>268</v>
      </c>
      <c r="L153" s="184" t="s">
        <v>857</v>
      </c>
    </row>
    <row r="154" spans="1:14" s="90" customFormat="1" ht="12" customHeight="1" x14ac:dyDescent="0.2">
      <c r="A154" s="125"/>
      <c r="B154" s="1125" t="s">
        <v>786</v>
      </c>
      <c r="C154" s="1125"/>
      <c r="D154" s="881">
        <v>2685</v>
      </c>
      <c r="E154" s="881">
        <v>1926</v>
      </c>
      <c r="F154" s="881">
        <v>88</v>
      </c>
      <c r="G154" s="882">
        <v>129</v>
      </c>
      <c r="H154" s="881">
        <v>2216</v>
      </c>
      <c r="I154" s="881">
        <v>1929</v>
      </c>
      <c r="J154" s="881">
        <v>384</v>
      </c>
      <c r="K154" s="882">
        <v>177</v>
      </c>
      <c r="L154" s="184" t="s">
        <v>787</v>
      </c>
    </row>
    <row r="155" spans="1:14" s="90" customFormat="1" ht="12" customHeight="1" x14ac:dyDescent="0.2">
      <c r="A155" s="125"/>
      <c r="B155" s="1125" t="s">
        <v>776</v>
      </c>
      <c r="C155" s="1125"/>
      <c r="D155" s="881">
        <v>18108</v>
      </c>
      <c r="E155" s="881">
        <v>13210</v>
      </c>
      <c r="F155" s="881">
        <v>648</v>
      </c>
      <c r="G155" s="881">
        <v>1289</v>
      </c>
      <c r="H155" s="881">
        <v>16546</v>
      </c>
      <c r="I155" s="881">
        <v>13327</v>
      </c>
      <c r="J155" s="881">
        <v>3204</v>
      </c>
      <c r="K155" s="881">
        <v>1822</v>
      </c>
      <c r="L155" s="184" t="s">
        <v>777</v>
      </c>
    </row>
    <row r="156" spans="1:14" s="90" customFormat="1" ht="12" customHeight="1" x14ac:dyDescent="0.2">
      <c r="A156" s="125"/>
      <c r="B156" s="1125" t="s">
        <v>755</v>
      </c>
      <c r="C156" s="1125"/>
      <c r="D156" s="881">
        <v>5821</v>
      </c>
      <c r="E156" s="881">
        <v>3810</v>
      </c>
      <c r="F156" s="881">
        <v>186</v>
      </c>
      <c r="G156" s="882">
        <v>311</v>
      </c>
      <c r="H156" s="881">
        <v>5145</v>
      </c>
      <c r="I156" s="881">
        <v>3840</v>
      </c>
      <c r="J156" s="881">
        <v>903</v>
      </c>
      <c r="K156" s="882">
        <v>378</v>
      </c>
      <c r="L156" s="184" t="s">
        <v>755</v>
      </c>
    </row>
    <row r="157" spans="1:14" s="90" customFormat="1" ht="12" customHeight="1" x14ac:dyDescent="0.2">
      <c r="A157" s="125"/>
      <c r="B157" s="1125" t="s">
        <v>838</v>
      </c>
      <c r="C157" s="1125"/>
      <c r="D157" s="881">
        <v>2601</v>
      </c>
      <c r="E157" s="881">
        <v>1764</v>
      </c>
      <c r="F157" s="881">
        <v>82</v>
      </c>
      <c r="G157" s="882">
        <v>108</v>
      </c>
      <c r="H157" s="881">
        <v>2108</v>
      </c>
      <c r="I157" s="881">
        <v>1753</v>
      </c>
      <c r="J157" s="881">
        <v>394</v>
      </c>
      <c r="K157" s="882">
        <v>102</v>
      </c>
      <c r="L157" s="184" t="s">
        <v>839</v>
      </c>
    </row>
    <row r="158" spans="1:14" s="134" customFormat="1" ht="12" customHeight="1" x14ac:dyDescent="0.2">
      <c r="A158" s="228"/>
      <c r="B158" s="1443" t="s">
        <v>931</v>
      </c>
      <c r="C158" s="1443"/>
      <c r="D158" s="719">
        <v>38625</v>
      </c>
      <c r="E158" s="719">
        <v>27074</v>
      </c>
      <c r="F158" s="719">
        <v>1325</v>
      </c>
      <c r="G158" s="719">
        <v>2260</v>
      </c>
      <c r="H158" s="719">
        <v>33955</v>
      </c>
      <c r="I158" s="719">
        <v>27175</v>
      </c>
      <c r="J158" s="719">
        <v>6379</v>
      </c>
      <c r="K158" s="719">
        <v>2977</v>
      </c>
      <c r="L158" s="196" t="s">
        <v>932</v>
      </c>
      <c r="N158" s="654"/>
    </row>
    <row r="159" spans="1:14" ht="12" customHeight="1" x14ac:dyDescent="0.2">
      <c r="A159" s="125"/>
      <c r="B159" s="1128"/>
      <c r="C159" s="1128"/>
      <c r="D159" s="127"/>
      <c r="E159" s="127"/>
      <c r="F159" s="127"/>
      <c r="G159" s="127"/>
      <c r="H159" s="127"/>
      <c r="I159" s="127"/>
      <c r="J159" s="127"/>
      <c r="K159" s="213"/>
      <c r="L159" s="6"/>
    </row>
    <row r="160" spans="1:14" s="90" customFormat="1" ht="12" customHeight="1" x14ac:dyDescent="0.2">
      <c r="A160" s="125"/>
      <c r="B160" s="1125" t="s">
        <v>430</v>
      </c>
      <c r="C160" s="1125"/>
      <c r="D160" s="881">
        <v>52109</v>
      </c>
      <c r="E160" s="881">
        <v>38776</v>
      </c>
      <c r="F160" s="881">
        <v>2031</v>
      </c>
      <c r="G160" s="881">
        <v>3404</v>
      </c>
      <c r="H160" s="881">
        <v>46841</v>
      </c>
      <c r="I160" s="881">
        <v>38869</v>
      </c>
      <c r="J160" s="881">
        <v>9923</v>
      </c>
      <c r="K160" s="881">
        <v>4846</v>
      </c>
      <c r="L160" s="184" t="s">
        <v>431</v>
      </c>
    </row>
    <row r="161" spans="1:23" s="90" customFormat="1" ht="12" customHeight="1" x14ac:dyDescent="0.2">
      <c r="A161" s="125"/>
      <c r="B161" s="1125" t="s">
        <v>933</v>
      </c>
      <c r="C161" s="1125"/>
      <c r="D161" s="881">
        <v>6847</v>
      </c>
      <c r="E161" s="881">
        <v>5195</v>
      </c>
      <c r="F161" s="881">
        <v>246</v>
      </c>
      <c r="G161" s="882">
        <v>395</v>
      </c>
      <c r="H161" s="881">
        <v>6005</v>
      </c>
      <c r="I161" s="881">
        <v>5189</v>
      </c>
      <c r="J161" s="881">
        <v>1240</v>
      </c>
      <c r="K161" s="882">
        <v>476</v>
      </c>
      <c r="L161" s="184" t="s">
        <v>934</v>
      </c>
    </row>
    <row r="162" spans="1:23" s="90" customFormat="1" ht="12" customHeight="1" x14ac:dyDescent="0.2">
      <c r="A162" s="188"/>
      <c r="B162" s="1125" t="s">
        <v>797</v>
      </c>
      <c r="C162" s="1125"/>
      <c r="D162" s="881">
        <v>5194</v>
      </c>
      <c r="E162" s="881">
        <v>3891</v>
      </c>
      <c r="F162" s="881">
        <v>186</v>
      </c>
      <c r="G162" s="882">
        <v>235</v>
      </c>
      <c r="H162" s="881">
        <v>4560</v>
      </c>
      <c r="I162" s="881">
        <v>3873</v>
      </c>
      <c r="J162" s="881">
        <v>823</v>
      </c>
      <c r="K162" s="882">
        <v>296</v>
      </c>
      <c r="L162" s="184" t="s">
        <v>798</v>
      </c>
    </row>
    <row r="163" spans="1:23" s="134" customFormat="1" ht="12" customHeight="1" x14ac:dyDescent="0.2">
      <c r="A163" s="194"/>
      <c r="B163" s="1442" t="s">
        <v>430</v>
      </c>
      <c r="C163" s="1442"/>
      <c r="D163" s="719">
        <v>64150</v>
      </c>
      <c r="E163" s="719">
        <v>47862</v>
      </c>
      <c r="F163" s="719">
        <v>2463</v>
      </c>
      <c r="G163" s="719">
        <v>4034</v>
      </c>
      <c r="H163" s="719">
        <v>57406</v>
      </c>
      <c r="I163" s="719">
        <v>47931</v>
      </c>
      <c r="J163" s="719">
        <v>11986</v>
      </c>
      <c r="K163" s="719">
        <v>5618</v>
      </c>
      <c r="L163" s="186" t="s">
        <v>431</v>
      </c>
    </row>
    <row r="164" spans="1:23" ht="12" customHeight="1" x14ac:dyDescent="0.2">
      <c r="A164" s="124"/>
      <c r="B164" s="1128"/>
      <c r="C164" s="1128"/>
      <c r="D164" s="127"/>
      <c r="E164" s="127"/>
      <c r="F164" s="127"/>
      <c r="G164" s="127"/>
      <c r="H164" s="127"/>
      <c r="I164" s="127"/>
      <c r="J164" s="127"/>
      <c r="K164" s="213"/>
      <c r="L164" s="6"/>
    </row>
    <row r="165" spans="1:23" s="90" customFormat="1" ht="12" customHeight="1" x14ac:dyDescent="0.2">
      <c r="A165" s="125"/>
      <c r="B165" s="1125" t="s">
        <v>436</v>
      </c>
      <c r="C165" s="1125"/>
      <c r="D165" s="881">
        <v>15375</v>
      </c>
      <c r="E165" s="881">
        <v>10388</v>
      </c>
      <c r="F165" s="881">
        <v>440</v>
      </c>
      <c r="G165" s="882">
        <v>672</v>
      </c>
      <c r="H165" s="881">
        <v>13795</v>
      </c>
      <c r="I165" s="881">
        <v>10433</v>
      </c>
      <c r="J165" s="881">
        <v>2148</v>
      </c>
      <c r="K165" s="882">
        <v>856</v>
      </c>
      <c r="L165" s="184" t="s">
        <v>437</v>
      </c>
    </row>
    <row r="166" spans="1:23" s="90" customFormat="1" ht="12" customHeight="1" x14ac:dyDescent="0.2">
      <c r="A166" s="125"/>
      <c r="B166" s="1125" t="s">
        <v>900</v>
      </c>
      <c r="C166" s="1125"/>
      <c r="D166" s="881">
        <v>5715</v>
      </c>
      <c r="E166" s="881">
        <v>3886</v>
      </c>
      <c r="F166" s="881">
        <v>185</v>
      </c>
      <c r="G166" s="882">
        <v>226</v>
      </c>
      <c r="H166" s="881">
        <v>4705</v>
      </c>
      <c r="I166" s="881">
        <v>3799</v>
      </c>
      <c r="J166" s="881">
        <v>864</v>
      </c>
      <c r="K166" s="882">
        <v>296</v>
      </c>
      <c r="L166" s="184" t="s">
        <v>901</v>
      </c>
    </row>
    <row r="167" spans="1:23" s="134" customFormat="1" ht="12" customHeight="1" x14ac:dyDescent="0.2">
      <c r="A167" s="228"/>
      <c r="B167" s="1442" t="s">
        <v>935</v>
      </c>
      <c r="C167" s="1442"/>
      <c r="D167" s="719">
        <v>21090</v>
      </c>
      <c r="E167" s="719">
        <v>14274</v>
      </c>
      <c r="F167" s="719">
        <v>625</v>
      </c>
      <c r="G167" s="721">
        <v>898</v>
      </c>
      <c r="H167" s="719">
        <v>18500</v>
      </c>
      <c r="I167" s="719">
        <v>14232</v>
      </c>
      <c r="J167" s="719">
        <v>3012</v>
      </c>
      <c r="K167" s="719">
        <v>1152</v>
      </c>
      <c r="L167" s="186" t="s">
        <v>936</v>
      </c>
    </row>
    <row r="168" spans="1:23" ht="12" customHeight="1" x14ac:dyDescent="0.2">
      <c r="A168" s="124"/>
      <c r="B168" s="1128"/>
      <c r="C168" s="1128"/>
      <c r="D168" s="8"/>
      <c r="E168" s="8"/>
      <c r="F168" s="8"/>
      <c r="G168" s="8"/>
      <c r="H168" s="8"/>
      <c r="I168" s="8"/>
      <c r="J168" s="8"/>
      <c r="K168" s="8"/>
      <c r="L168" s="6"/>
    </row>
    <row r="169" spans="1:23" s="90" customFormat="1" ht="12" customHeight="1" x14ac:dyDescent="0.2">
      <c r="A169" s="125"/>
      <c r="B169" s="1125" t="s">
        <v>440</v>
      </c>
      <c r="C169" s="1125"/>
      <c r="D169" s="881">
        <v>12989</v>
      </c>
      <c r="E169" s="881">
        <v>8856</v>
      </c>
      <c r="F169" s="881">
        <v>427</v>
      </c>
      <c r="G169" s="882">
        <v>552</v>
      </c>
      <c r="H169" s="881">
        <v>11270</v>
      </c>
      <c r="I169" s="881">
        <v>8842</v>
      </c>
      <c r="J169" s="881">
        <v>1811</v>
      </c>
      <c r="K169" s="882">
        <v>691</v>
      </c>
      <c r="L169" s="184" t="s">
        <v>441</v>
      </c>
    </row>
    <row r="170" spans="1:23" s="90" customFormat="1" ht="12" customHeight="1" x14ac:dyDescent="0.25">
      <c r="A170" s="125"/>
      <c r="B170" s="1125" t="s">
        <v>448</v>
      </c>
      <c r="C170" s="1125"/>
      <c r="D170" s="881">
        <v>4038</v>
      </c>
      <c r="E170" s="881">
        <v>2544</v>
      </c>
      <c r="F170" s="881">
        <v>134</v>
      </c>
      <c r="G170" s="882">
        <v>169</v>
      </c>
      <c r="H170" s="881">
        <v>3373</v>
      </c>
      <c r="I170" s="881">
        <v>2549</v>
      </c>
      <c r="J170" s="881">
        <v>589</v>
      </c>
      <c r="K170" s="882">
        <v>168</v>
      </c>
      <c r="L170" s="184" t="s">
        <v>449</v>
      </c>
      <c r="O170" s="733"/>
      <c r="P170" s="733"/>
      <c r="Q170" s="733"/>
      <c r="R170" s="733"/>
    </row>
    <row r="171" spans="1:23" s="90" customFormat="1" ht="12" customHeight="1" x14ac:dyDescent="0.2">
      <c r="A171" s="125"/>
      <c r="B171" s="1125" t="s">
        <v>828</v>
      </c>
      <c r="C171" s="1125"/>
      <c r="D171" s="881">
        <v>2850</v>
      </c>
      <c r="E171" s="881">
        <v>2029</v>
      </c>
      <c r="F171" s="881">
        <v>109</v>
      </c>
      <c r="G171" s="882">
        <v>96</v>
      </c>
      <c r="H171" s="881">
        <v>2500</v>
      </c>
      <c r="I171" s="881">
        <v>1973</v>
      </c>
      <c r="J171" s="881">
        <v>503</v>
      </c>
      <c r="K171" s="882">
        <v>145</v>
      </c>
      <c r="L171" s="184" t="s">
        <v>829</v>
      </c>
    </row>
    <row r="172" spans="1:23" s="90" customFormat="1" ht="12" customHeight="1" x14ac:dyDescent="0.2">
      <c r="A172" s="189"/>
      <c r="B172" s="1125" t="s">
        <v>426</v>
      </c>
      <c r="C172" s="1125"/>
      <c r="D172" s="881">
        <v>3117</v>
      </c>
      <c r="E172" s="881">
        <v>2296</v>
      </c>
      <c r="F172" s="881">
        <v>100</v>
      </c>
      <c r="G172" s="882">
        <v>74</v>
      </c>
      <c r="H172" s="881">
        <v>2673</v>
      </c>
      <c r="I172" s="881">
        <v>2287</v>
      </c>
      <c r="J172" s="881">
        <v>492</v>
      </c>
      <c r="K172" s="882">
        <v>105</v>
      </c>
      <c r="L172" s="184" t="s">
        <v>427</v>
      </c>
    </row>
    <row r="173" spans="1:23" s="134" customFormat="1" ht="12" customHeight="1" x14ac:dyDescent="0.25">
      <c r="A173" s="242"/>
      <c r="B173" s="1442" t="s">
        <v>440</v>
      </c>
      <c r="C173" s="1442"/>
      <c r="D173" s="719">
        <v>22994</v>
      </c>
      <c r="E173" s="719">
        <v>15725</v>
      </c>
      <c r="F173" s="719">
        <v>770</v>
      </c>
      <c r="G173" s="721">
        <v>891</v>
      </c>
      <c r="H173" s="719">
        <v>19816</v>
      </c>
      <c r="I173" s="719">
        <v>15651</v>
      </c>
      <c r="J173" s="719">
        <v>3395</v>
      </c>
      <c r="K173" s="719">
        <v>1109</v>
      </c>
      <c r="L173" s="186" t="s">
        <v>441</v>
      </c>
      <c r="O173" s="730"/>
      <c r="P173" s="730"/>
      <c r="Q173" s="730"/>
      <c r="R173" s="730"/>
      <c r="T173" s="732"/>
      <c r="U173" s="732"/>
      <c r="V173" s="732"/>
      <c r="W173" s="731"/>
    </row>
    <row r="174" spans="1:23" ht="12" customHeight="1" x14ac:dyDescent="0.2">
      <c r="A174" s="124"/>
      <c r="B174" s="1128"/>
      <c r="C174" s="1128"/>
      <c r="D174" s="8"/>
      <c r="E174" s="8"/>
      <c r="F174" s="8"/>
      <c r="G174" s="8"/>
      <c r="H174" s="8"/>
      <c r="I174" s="8"/>
      <c r="J174" s="8"/>
      <c r="K174" s="8"/>
      <c r="L174" s="6"/>
    </row>
    <row r="175" spans="1:23" s="257" customFormat="1" ht="21.75" customHeight="1" x14ac:dyDescent="0.2">
      <c r="A175" s="274"/>
      <c r="B175" s="999" t="s">
        <v>908</v>
      </c>
      <c r="C175" s="999"/>
      <c r="D175" s="260">
        <v>146859</v>
      </c>
      <c r="E175" s="260">
        <v>104935</v>
      </c>
      <c r="F175" s="260">
        <v>5183</v>
      </c>
      <c r="G175" s="260">
        <v>8083</v>
      </c>
      <c r="H175" s="260">
        <v>129677</v>
      </c>
      <c r="I175" s="260">
        <v>104989</v>
      </c>
      <c r="J175" s="260">
        <v>24772</v>
      </c>
      <c r="K175" s="260">
        <v>10856</v>
      </c>
      <c r="L175" s="261" t="s">
        <v>909</v>
      </c>
      <c r="O175" s="8"/>
      <c r="P175"/>
      <c r="R175" s="8"/>
      <c r="S175"/>
    </row>
    <row r="176" spans="1:23" ht="12" customHeight="1" x14ac:dyDescent="0.2">
      <c r="A176" s="127"/>
      <c r="B176" s="997"/>
      <c r="C176" s="997"/>
      <c r="D176" s="592"/>
      <c r="E176" s="592"/>
      <c r="F176" s="592"/>
      <c r="G176" s="592"/>
      <c r="H176" s="592"/>
      <c r="I176" s="592"/>
      <c r="J176" s="592"/>
      <c r="K176" s="592"/>
      <c r="L176" s="301"/>
    </row>
    <row r="177" spans="1:14" ht="12" customHeight="1" x14ac:dyDescent="0.2">
      <c r="A177" s="125"/>
      <c r="B177" s="878" t="s">
        <v>963</v>
      </c>
      <c r="C177" s="124" t="s">
        <v>1414</v>
      </c>
      <c r="D177" s="127"/>
      <c r="E177" s="127"/>
      <c r="F177" s="127"/>
      <c r="G177" s="127"/>
      <c r="H177" s="127"/>
      <c r="I177" s="127"/>
      <c r="J177" s="127"/>
      <c r="K177" s="127"/>
      <c r="L177" s="124"/>
      <c r="M177" s="124"/>
      <c r="N177" s="124"/>
    </row>
    <row r="178" spans="1:14" ht="12" customHeight="1" x14ac:dyDescent="0.2">
      <c r="A178" s="125"/>
      <c r="B178" s="878"/>
      <c r="C178" s="124" t="s">
        <v>1415</v>
      </c>
      <c r="D178" s="127"/>
      <c r="E178" s="127"/>
      <c r="F178" s="127"/>
      <c r="G178" s="127"/>
      <c r="H178" s="127"/>
      <c r="I178" s="127"/>
      <c r="J178" s="127"/>
      <c r="K178" s="127"/>
      <c r="L178" s="124"/>
      <c r="M178" s="124"/>
      <c r="N178" s="124"/>
    </row>
    <row r="179" spans="1:14" ht="12" customHeight="1" x14ac:dyDescent="0.2">
      <c r="A179" s="125"/>
      <c r="B179" s="878" t="s">
        <v>1337</v>
      </c>
      <c r="C179" s="124" t="s">
        <v>1416</v>
      </c>
      <c r="D179" s="127"/>
      <c r="E179" s="127"/>
      <c r="F179" s="127"/>
      <c r="G179" s="127"/>
      <c r="H179" s="127"/>
      <c r="I179" s="127"/>
      <c r="J179" s="127"/>
      <c r="K179" s="127"/>
      <c r="L179" s="124"/>
      <c r="M179" s="124"/>
      <c r="N179" s="124"/>
    </row>
    <row r="180" spans="1:14" ht="12" customHeight="1" x14ac:dyDescent="0.2">
      <c r="A180" s="126"/>
      <c r="B180" s="878"/>
      <c r="C180" s="124" t="s">
        <v>1417</v>
      </c>
      <c r="D180" s="127"/>
      <c r="E180" s="127"/>
      <c r="F180" s="127"/>
      <c r="G180" s="127"/>
      <c r="H180" s="127"/>
      <c r="I180" s="127"/>
      <c r="J180" s="127"/>
      <c r="K180" s="127"/>
      <c r="L180" s="124"/>
      <c r="M180" s="124"/>
      <c r="N180" s="124"/>
    </row>
    <row r="181" spans="1:14" ht="12" customHeight="1" x14ac:dyDescent="0.2">
      <c r="A181" s="124"/>
      <c r="B181" s="878" t="s">
        <v>1330</v>
      </c>
      <c r="C181" s="124" t="s">
        <v>1418</v>
      </c>
      <c r="D181" s="127"/>
      <c r="E181" s="127"/>
      <c r="F181" s="127"/>
      <c r="G181" s="127"/>
      <c r="H181" s="127"/>
      <c r="I181" s="127"/>
      <c r="J181" s="127"/>
      <c r="K181" s="127"/>
      <c r="L181" s="124"/>
      <c r="M181" s="124"/>
      <c r="N181" s="124"/>
    </row>
    <row r="182" spans="1:14" ht="12" customHeight="1" x14ac:dyDescent="0.2">
      <c r="A182" s="124"/>
      <c r="B182" s="878"/>
      <c r="C182" s="124" t="s">
        <v>1419</v>
      </c>
      <c r="D182" s="127"/>
      <c r="E182" s="127"/>
      <c r="F182" s="127"/>
      <c r="G182" s="127"/>
      <c r="H182" s="127"/>
      <c r="I182" s="127"/>
      <c r="J182" s="127"/>
      <c r="K182" s="127"/>
      <c r="L182" s="124"/>
      <c r="M182" s="124"/>
      <c r="N182" s="124"/>
    </row>
    <row r="183" spans="1:14" ht="12" customHeight="1" x14ac:dyDescent="0.2">
      <c r="A183" s="125"/>
      <c r="B183" s="124" t="s">
        <v>1420</v>
      </c>
      <c r="C183" s="124"/>
      <c r="D183" s="127"/>
      <c r="E183" s="127"/>
      <c r="F183" s="127"/>
      <c r="G183" s="127"/>
      <c r="H183" s="127"/>
      <c r="I183" s="127"/>
      <c r="J183" s="127"/>
      <c r="K183" s="127"/>
      <c r="L183" s="124"/>
      <c r="M183" s="124"/>
      <c r="N183" s="124"/>
    </row>
    <row r="184" spans="1:14" ht="12" customHeight="1" x14ac:dyDescent="0.2">
      <c r="A184" s="125"/>
    </row>
    <row r="185" spans="1:14" ht="12" customHeight="1" x14ac:dyDescent="0.2">
      <c r="A185" s="125"/>
    </row>
    <row r="186" spans="1:14" ht="12" customHeight="1" x14ac:dyDescent="0.2">
      <c r="A186" s="125"/>
    </row>
    <row r="187" spans="1:14" ht="12" customHeight="1" x14ac:dyDescent="0.2">
      <c r="A187" s="125"/>
    </row>
    <row r="188" spans="1:14" ht="12" customHeight="1" x14ac:dyDescent="0.2">
      <c r="A188" s="125"/>
    </row>
    <row r="189" spans="1:14" ht="12" customHeight="1" x14ac:dyDescent="0.2">
      <c r="A189" s="125"/>
    </row>
    <row r="190" spans="1:14" ht="12" customHeight="1" x14ac:dyDescent="0.2">
      <c r="A190" s="125"/>
    </row>
    <row r="191" spans="1:14" ht="12" customHeight="1" x14ac:dyDescent="0.2">
      <c r="A191" s="126"/>
    </row>
    <row r="192" spans="1:14" ht="12" customHeight="1" x14ac:dyDescent="0.2">
      <c r="A192" s="124"/>
    </row>
    <row r="193" spans="1:1" ht="12" customHeight="1" x14ac:dyDescent="0.2">
      <c r="A193" s="124"/>
    </row>
    <row r="194" spans="1:1" ht="12" customHeight="1" x14ac:dyDescent="0.2">
      <c r="A194" s="127"/>
    </row>
    <row r="195" spans="1:1" ht="12" customHeight="1" x14ac:dyDescent="0.2">
      <c r="A195" s="127"/>
    </row>
    <row r="196" spans="1:1" ht="12" customHeight="1" x14ac:dyDescent="0.2">
      <c r="A196" s="125"/>
    </row>
    <row r="197" spans="1:1" ht="12" customHeight="1" x14ac:dyDescent="0.2">
      <c r="A197" s="125"/>
    </row>
    <row r="198" spans="1:1" ht="12" customHeight="1" x14ac:dyDescent="0.2">
      <c r="A198" s="127"/>
    </row>
    <row r="199" spans="1:1" ht="12" customHeight="1" x14ac:dyDescent="0.2">
      <c r="A199" s="127"/>
    </row>
    <row r="200" spans="1:1" ht="12" customHeight="1" x14ac:dyDescent="0.2">
      <c r="A200" s="125"/>
    </row>
    <row r="201" spans="1:1" ht="12" customHeight="1" x14ac:dyDescent="0.2">
      <c r="A201" s="125"/>
    </row>
    <row r="202" spans="1:1" ht="12" customHeight="1" x14ac:dyDescent="0.2">
      <c r="A202" s="126"/>
    </row>
    <row r="203" spans="1:1" ht="12" customHeight="1" x14ac:dyDescent="0.2">
      <c r="A203" s="124"/>
    </row>
    <row r="204" spans="1:1" ht="12" customHeight="1" x14ac:dyDescent="0.2">
      <c r="A204" s="124"/>
    </row>
    <row r="205" spans="1:1" ht="12" customHeight="1" x14ac:dyDescent="0.2">
      <c r="A205" s="125"/>
    </row>
    <row r="206" spans="1:1" ht="12" customHeight="1" x14ac:dyDescent="0.2">
      <c r="A206" s="125"/>
    </row>
    <row r="207" spans="1:1" ht="12" customHeight="1" x14ac:dyDescent="0.2">
      <c r="A207" s="125"/>
    </row>
    <row r="208" spans="1:1" ht="12" customHeight="1" x14ac:dyDescent="0.2">
      <c r="A208" s="125"/>
    </row>
    <row r="209" spans="1:1" ht="12" customHeight="1" x14ac:dyDescent="0.2">
      <c r="A209" s="125"/>
    </row>
    <row r="210" spans="1:1" ht="12" customHeight="1" x14ac:dyDescent="0.2">
      <c r="A210" s="125"/>
    </row>
    <row r="211" spans="1:1" ht="12" customHeight="1" x14ac:dyDescent="0.2">
      <c r="A211" s="125"/>
    </row>
    <row r="212" spans="1:1" ht="12" customHeight="1" x14ac:dyDescent="0.2">
      <c r="A212" s="125"/>
    </row>
    <row r="213" spans="1:1" ht="12" customHeight="1" x14ac:dyDescent="0.2">
      <c r="A213" s="126"/>
    </row>
    <row r="214" spans="1:1" ht="12" customHeight="1" x14ac:dyDescent="0.2">
      <c r="A214" s="124"/>
    </row>
    <row r="215" spans="1:1" ht="12" customHeight="1" x14ac:dyDescent="0.2">
      <c r="A215" s="124"/>
    </row>
    <row r="216" spans="1:1" ht="12" customHeight="1" x14ac:dyDescent="0.2">
      <c r="A216" s="125"/>
    </row>
    <row r="217" spans="1:1" ht="12" customHeight="1" x14ac:dyDescent="0.2">
      <c r="A217" s="125"/>
    </row>
    <row r="218" spans="1:1" ht="12" customHeight="1" x14ac:dyDescent="0.2">
      <c r="A218" s="125"/>
    </row>
    <row r="219" spans="1:1" ht="12" customHeight="1" x14ac:dyDescent="0.2">
      <c r="A219" s="125"/>
    </row>
    <row r="220" spans="1:1" ht="12" customHeight="1" x14ac:dyDescent="0.2">
      <c r="A220" s="125"/>
    </row>
    <row r="221" spans="1:1" ht="12" customHeight="1" x14ac:dyDescent="0.2">
      <c r="A221" s="125"/>
    </row>
    <row r="222" spans="1:1" ht="12" customHeight="1" x14ac:dyDescent="0.2">
      <c r="A222" s="125"/>
    </row>
    <row r="223" spans="1:1" ht="12" customHeight="1" x14ac:dyDescent="0.2">
      <c r="A223" s="125"/>
    </row>
    <row r="224" spans="1:1" ht="12" customHeight="1" x14ac:dyDescent="0.2">
      <c r="A224" s="126"/>
    </row>
    <row r="225" spans="1:1" ht="12" customHeight="1" x14ac:dyDescent="0.2">
      <c r="A225" s="124"/>
    </row>
    <row r="226" spans="1:1" ht="12" customHeight="1" x14ac:dyDescent="0.2">
      <c r="A226" s="124"/>
    </row>
    <row r="227" spans="1:1" ht="12" customHeight="1" x14ac:dyDescent="0.2">
      <c r="A227" s="125"/>
    </row>
    <row r="228" spans="1:1" ht="12" customHeight="1" x14ac:dyDescent="0.2">
      <c r="A228" s="125"/>
    </row>
    <row r="229" spans="1:1" ht="12" customHeight="1" x14ac:dyDescent="0.2">
      <c r="A229" s="125"/>
    </row>
    <row r="230" spans="1:1" ht="12" customHeight="1" x14ac:dyDescent="0.2">
      <c r="A230" s="125"/>
    </row>
    <row r="231" spans="1:1" ht="12" customHeight="1" x14ac:dyDescent="0.2">
      <c r="A231" s="125"/>
    </row>
    <row r="232" spans="1:1" ht="12" customHeight="1" x14ac:dyDescent="0.2">
      <c r="A232" s="125"/>
    </row>
    <row r="233" spans="1:1" ht="12" customHeight="1" x14ac:dyDescent="0.2">
      <c r="A233" s="125"/>
    </row>
    <row r="234" spans="1:1" ht="12" customHeight="1" x14ac:dyDescent="0.2">
      <c r="A234" s="125"/>
    </row>
    <row r="235" spans="1:1" ht="12" customHeight="1" x14ac:dyDescent="0.2">
      <c r="A235" s="126"/>
    </row>
    <row r="236" spans="1:1" ht="12" customHeight="1" x14ac:dyDescent="0.2">
      <c r="A236" s="124"/>
    </row>
    <row r="237" spans="1:1" ht="12" customHeight="1" x14ac:dyDescent="0.2">
      <c r="A237" s="124"/>
    </row>
    <row r="238" spans="1:1" ht="12" customHeight="1" x14ac:dyDescent="0.2">
      <c r="A238" s="125"/>
    </row>
    <row r="239" spans="1:1" ht="12" customHeight="1" x14ac:dyDescent="0.2">
      <c r="A239" s="125"/>
    </row>
    <row r="240" spans="1:1" ht="12" customHeight="1" x14ac:dyDescent="0.2">
      <c r="A240" s="125"/>
    </row>
    <row r="241" spans="1:1" ht="12" customHeight="1" x14ac:dyDescent="0.2">
      <c r="A241" s="125"/>
    </row>
    <row r="242" spans="1:1" ht="12" customHeight="1" x14ac:dyDescent="0.2">
      <c r="A242" s="125"/>
    </row>
    <row r="243" spans="1:1" ht="12" customHeight="1" x14ac:dyDescent="0.2">
      <c r="A243" s="125"/>
    </row>
    <row r="244" spans="1:1" ht="12" customHeight="1" x14ac:dyDescent="0.2">
      <c r="A244" s="125"/>
    </row>
    <row r="245" spans="1:1" ht="12" customHeight="1" x14ac:dyDescent="0.2">
      <c r="A245" s="125"/>
    </row>
    <row r="246" spans="1:1" ht="12" customHeight="1" x14ac:dyDescent="0.2">
      <c r="A246" s="126"/>
    </row>
    <row r="247" spans="1:1" ht="12" customHeight="1" x14ac:dyDescent="0.2">
      <c r="A247" s="124"/>
    </row>
    <row r="248" spans="1:1" ht="12" customHeight="1" x14ac:dyDescent="0.2">
      <c r="A248" s="124"/>
    </row>
    <row r="249" spans="1:1" ht="12" customHeight="1" x14ac:dyDescent="0.2">
      <c r="A249" s="125"/>
    </row>
    <row r="250" spans="1:1" ht="12" customHeight="1" x14ac:dyDescent="0.2">
      <c r="A250" s="125"/>
    </row>
    <row r="251" spans="1:1" ht="12" customHeight="1" x14ac:dyDescent="0.2">
      <c r="A251" s="125"/>
    </row>
    <row r="252" spans="1:1" ht="12" customHeight="1" x14ac:dyDescent="0.2">
      <c r="A252" s="125"/>
    </row>
    <row r="253" spans="1:1" ht="12" customHeight="1" x14ac:dyDescent="0.2">
      <c r="A253" s="125"/>
    </row>
    <row r="254" spans="1:1" ht="12" customHeight="1" x14ac:dyDescent="0.2">
      <c r="A254" s="125"/>
    </row>
    <row r="255" spans="1:1" ht="12" customHeight="1" x14ac:dyDescent="0.2">
      <c r="A255" s="125"/>
    </row>
    <row r="256" spans="1:1" ht="12" customHeight="1" x14ac:dyDescent="0.2">
      <c r="A256" s="125"/>
    </row>
    <row r="257" spans="1:1" ht="12" customHeight="1" x14ac:dyDescent="0.2">
      <c r="A257" s="126"/>
    </row>
    <row r="258" spans="1:1" ht="12" customHeight="1" x14ac:dyDescent="0.2">
      <c r="A258" s="124"/>
    </row>
    <row r="259" spans="1:1" ht="12" customHeight="1" x14ac:dyDescent="0.2">
      <c r="A259" s="124"/>
    </row>
    <row r="260" spans="1:1" ht="12" customHeight="1" x14ac:dyDescent="0.2">
      <c r="A260" s="125"/>
    </row>
    <row r="261" spans="1:1" ht="12" customHeight="1" x14ac:dyDescent="0.2">
      <c r="A261" s="125"/>
    </row>
    <row r="262" spans="1:1" ht="12" customHeight="1" x14ac:dyDescent="0.2">
      <c r="A262" s="125"/>
    </row>
    <row r="263" spans="1:1" ht="12" customHeight="1" x14ac:dyDescent="0.2">
      <c r="A263" s="125"/>
    </row>
    <row r="264" spans="1:1" ht="12" customHeight="1" x14ac:dyDescent="0.2">
      <c r="A264" s="125"/>
    </row>
    <row r="265" spans="1:1" ht="12" customHeight="1" x14ac:dyDescent="0.2">
      <c r="A265" s="125"/>
    </row>
    <row r="266" spans="1:1" ht="12" customHeight="1" x14ac:dyDescent="0.2">
      <c r="A266" s="125"/>
    </row>
    <row r="267" spans="1:1" ht="12" customHeight="1" x14ac:dyDescent="0.2">
      <c r="A267" s="125"/>
    </row>
    <row r="268" spans="1:1" ht="12" customHeight="1" x14ac:dyDescent="0.2">
      <c r="A268" s="126"/>
    </row>
    <row r="269" spans="1:1" ht="12" customHeight="1" x14ac:dyDescent="0.2">
      <c r="A269" s="124"/>
    </row>
    <row r="270" spans="1:1" ht="12" customHeight="1" x14ac:dyDescent="0.2">
      <c r="A270" s="124"/>
    </row>
    <row r="271" spans="1:1" ht="12" customHeight="1" x14ac:dyDescent="0.2">
      <c r="A271" s="127"/>
    </row>
    <row r="272" spans="1:1" ht="12" customHeight="1" x14ac:dyDescent="0.2">
      <c r="A272" s="125"/>
    </row>
    <row r="273" spans="1:1" ht="12" customHeight="1" x14ac:dyDescent="0.2">
      <c r="A273" s="125"/>
    </row>
    <row r="274" spans="1:1" ht="12" customHeight="1" x14ac:dyDescent="0.2">
      <c r="A274" s="125"/>
    </row>
    <row r="275" spans="1:1" ht="12" customHeight="1" x14ac:dyDescent="0.2">
      <c r="A275" s="125"/>
    </row>
    <row r="276" spans="1:1" ht="12" customHeight="1" x14ac:dyDescent="0.2">
      <c r="A276" s="125"/>
    </row>
    <row r="277" spans="1:1" ht="12" customHeight="1" x14ac:dyDescent="0.2">
      <c r="A277" s="125"/>
    </row>
    <row r="278" spans="1:1" ht="12" customHeight="1" x14ac:dyDescent="0.2">
      <c r="A278" s="125"/>
    </row>
    <row r="279" spans="1:1" ht="12" customHeight="1" x14ac:dyDescent="0.2">
      <c r="A279" s="126"/>
    </row>
    <row r="280" spans="1:1" ht="12" customHeight="1" x14ac:dyDescent="0.2">
      <c r="A280" s="124"/>
    </row>
    <row r="281" spans="1:1" ht="12" customHeight="1" x14ac:dyDescent="0.2">
      <c r="A281" s="124"/>
    </row>
    <row r="282" spans="1:1" ht="12" customHeight="1" x14ac:dyDescent="0.2">
      <c r="A282" s="127"/>
    </row>
    <row r="283" spans="1:1" ht="12" customHeight="1" x14ac:dyDescent="0.2">
      <c r="A283" s="125"/>
    </row>
    <row r="284" spans="1:1" ht="12" customHeight="1" x14ac:dyDescent="0.2">
      <c r="A284" s="125"/>
    </row>
    <row r="285" spans="1:1" ht="12" customHeight="1" x14ac:dyDescent="0.2">
      <c r="A285" s="125"/>
    </row>
    <row r="286" spans="1:1" ht="12" customHeight="1" x14ac:dyDescent="0.2">
      <c r="A286" s="125"/>
    </row>
    <row r="287" spans="1:1" ht="12" customHeight="1" x14ac:dyDescent="0.2">
      <c r="A287" s="125"/>
    </row>
    <row r="288" spans="1:1" ht="12" customHeight="1" x14ac:dyDescent="0.2">
      <c r="A288" s="125"/>
    </row>
    <row r="289" spans="1:1" ht="12" customHeight="1" x14ac:dyDescent="0.2">
      <c r="A289" s="125"/>
    </row>
    <row r="290" spans="1:1" ht="12" customHeight="1" x14ac:dyDescent="0.2">
      <c r="A290" s="126"/>
    </row>
    <row r="291" spans="1:1" ht="12" customHeight="1" x14ac:dyDescent="0.2">
      <c r="A291" s="124"/>
    </row>
    <row r="292" spans="1:1" ht="12" customHeight="1" x14ac:dyDescent="0.2">
      <c r="A292" s="124"/>
    </row>
    <row r="293" spans="1:1" ht="12" customHeight="1" x14ac:dyDescent="0.2">
      <c r="A293" s="125"/>
    </row>
    <row r="294" spans="1:1" ht="12" customHeight="1" x14ac:dyDescent="0.2">
      <c r="A294" s="125"/>
    </row>
    <row r="295" spans="1:1" ht="12" customHeight="1" x14ac:dyDescent="0.2">
      <c r="A295" s="125"/>
    </row>
    <row r="296" spans="1:1" ht="12" customHeight="1" x14ac:dyDescent="0.2">
      <c r="A296" s="125"/>
    </row>
    <row r="297" spans="1:1" ht="12" customHeight="1" x14ac:dyDescent="0.2">
      <c r="A297" s="125"/>
    </row>
    <row r="298" spans="1:1" ht="12" customHeight="1" x14ac:dyDescent="0.2">
      <c r="A298" s="125"/>
    </row>
    <row r="299" spans="1:1" ht="12" customHeight="1" x14ac:dyDescent="0.2">
      <c r="A299" s="125"/>
    </row>
    <row r="300" spans="1:1" ht="12" customHeight="1" x14ac:dyDescent="0.2">
      <c r="A300" s="125"/>
    </row>
    <row r="301" spans="1:1" ht="12" customHeight="1" x14ac:dyDescent="0.2">
      <c r="A301" s="126"/>
    </row>
    <row r="302" spans="1:1" ht="12" customHeight="1" x14ac:dyDescent="0.2">
      <c r="A302" s="124"/>
    </row>
    <row r="303" spans="1:1" ht="12" customHeight="1" x14ac:dyDescent="0.2">
      <c r="A303" s="124"/>
    </row>
    <row r="304" spans="1:1" ht="12" customHeight="1" x14ac:dyDescent="0.2">
      <c r="A304" s="125"/>
    </row>
    <row r="305" spans="1:1" ht="12" customHeight="1" x14ac:dyDescent="0.2">
      <c r="A305" s="125"/>
    </row>
    <row r="306" spans="1:1" ht="12" customHeight="1" x14ac:dyDescent="0.2">
      <c r="A306" s="125"/>
    </row>
    <row r="307" spans="1:1" ht="12" customHeight="1" x14ac:dyDescent="0.2">
      <c r="A307" s="125"/>
    </row>
    <row r="308" spans="1:1" ht="12" customHeight="1" x14ac:dyDescent="0.2">
      <c r="A308" s="125"/>
    </row>
    <row r="309" spans="1:1" ht="12" customHeight="1" x14ac:dyDescent="0.2">
      <c r="A309" s="125"/>
    </row>
    <row r="310" spans="1:1" ht="12" customHeight="1" x14ac:dyDescent="0.2">
      <c r="A310" s="125"/>
    </row>
    <row r="311" spans="1:1" ht="12" customHeight="1" x14ac:dyDescent="0.2">
      <c r="A311" s="125"/>
    </row>
    <row r="312" spans="1:1" ht="12" customHeight="1" x14ac:dyDescent="0.2">
      <c r="A312" s="126"/>
    </row>
    <row r="313" spans="1:1" ht="12" customHeight="1" x14ac:dyDescent="0.2">
      <c r="A313" s="124"/>
    </row>
    <row r="314" spans="1:1" ht="12" customHeight="1" x14ac:dyDescent="0.2">
      <c r="A314" s="124"/>
    </row>
    <row r="315" spans="1:1" ht="12" customHeight="1" x14ac:dyDescent="0.2">
      <c r="A315" s="125"/>
    </row>
    <row r="316" spans="1:1" ht="12" customHeight="1" x14ac:dyDescent="0.2">
      <c r="A316" s="125"/>
    </row>
    <row r="317" spans="1:1" ht="12" customHeight="1" x14ac:dyDescent="0.2">
      <c r="A317" s="125"/>
    </row>
    <row r="318" spans="1:1" ht="12" customHeight="1" x14ac:dyDescent="0.2">
      <c r="A318" s="125"/>
    </row>
    <row r="319" spans="1:1" ht="12" customHeight="1" x14ac:dyDescent="0.2">
      <c r="A319" s="125"/>
    </row>
    <row r="320" spans="1:1" ht="12" customHeight="1" x14ac:dyDescent="0.2">
      <c r="A320" s="125"/>
    </row>
    <row r="321" spans="1:1" ht="12" customHeight="1" x14ac:dyDescent="0.2">
      <c r="A321" s="125"/>
    </row>
    <row r="322" spans="1:1" ht="12" customHeight="1" x14ac:dyDescent="0.2">
      <c r="A322" s="125"/>
    </row>
    <row r="323" spans="1:1" ht="12" customHeight="1" x14ac:dyDescent="0.2">
      <c r="A323" s="126"/>
    </row>
    <row r="324" spans="1:1" ht="12" customHeight="1" x14ac:dyDescent="0.2">
      <c r="A324" s="124"/>
    </row>
    <row r="325" spans="1:1" ht="12" customHeight="1" x14ac:dyDescent="0.2">
      <c r="A325" s="124"/>
    </row>
    <row r="326" spans="1:1" ht="12" customHeight="1" x14ac:dyDescent="0.2">
      <c r="A326" s="125"/>
    </row>
    <row r="327" spans="1:1" ht="12" customHeight="1" x14ac:dyDescent="0.2">
      <c r="A327" s="125"/>
    </row>
    <row r="328" spans="1:1" ht="12" customHeight="1" x14ac:dyDescent="0.2">
      <c r="A328" s="125"/>
    </row>
    <row r="329" spans="1:1" ht="12" customHeight="1" x14ac:dyDescent="0.2">
      <c r="A329" s="125"/>
    </row>
    <row r="330" spans="1:1" ht="12" customHeight="1" x14ac:dyDescent="0.2">
      <c r="A330" s="125"/>
    </row>
    <row r="331" spans="1:1" ht="12" customHeight="1" x14ac:dyDescent="0.2">
      <c r="A331" s="125"/>
    </row>
    <row r="332" spans="1:1" ht="12" customHeight="1" x14ac:dyDescent="0.2">
      <c r="A332" s="125"/>
    </row>
    <row r="333" spans="1:1" ht="12" customHeight="1" x14ac:dyDescent="0.2">
      <c r="A333" s="125"/>
    </row>
    <row r="334" spans="1:1" ht="12" customHeight="1" x14ac:dyDescent="0.2">
      <c r="A334" s="126"/>
    </row>
    <row r="335" spans="1:1" ht="12" customHeight="1" x14ac:dyDescent="0.2">
      <c r="A335" s="124"/>
    </row>
    <row r="336" spans="1:1" ht="12" customHeight="1" x14ac:dyDescent="0.2">
      <c r="A336" s="124"/>
    </row>
    <row r="337" spans="1:1" ht="12" customHeight="1" x14ac:dyDescent="0.2">
      <c r="A337" s="127"/>
    </row>
    <row r="338" spans="1:1" ht="12" customHeight="1" x14ac:dyDescent="0.2">
      <c r="A338" s="127"/>
    </row>
    <row r="339" spans="1:1" ht="12" customHeight="1" x14ac:dyDescent="0.2">
      <c r="A339" s="125"/>
    </row>
    <row r="340" spans="1:1" ht="12" customHeight="1" x14ac:dyDescent="0.2">
      <c r="A340" s="125"/>
    </row>
    <row r="341" spans="1:1" ht="12" customHeight="1" x14ac:dyDescent="0.2">
      <c r="A341" s="127"/>
    </row>
    <row r="342" spans="1:1" ht="12" customHeight="1" x14ac:dyDescent="0.2">
      <c r="A342" s="127"/>
    </row>
    <row r="343" spans="1:1" ht="12" customHeight="1" x14ac:dyDescent="0.2">
      <c r="A343" s="125"/>
    </row>
    <row r="344" spans="1:1" ht="12" customHeight="1" x14ac:dyDescent="0.2">
      <c r="A344" s="125"/>
    </row>
    <row r="345" spans="1:1" ht="12" customHeight="1" x14ac:dyDescent="0.2">
      <c r="A345" s="126"/>
    </row>
    <row r="346" spans="1:1" ht="12" customHeight="1" x14ac:dyDescent="0.2">
      <c r="A346" s="124"/>
    </row>
    <row r="347" spans="1:1" ht="12" customHeight="1" x14ac:dyDescent="0.2">
      <c r="A347" s="124"/>
    </row>
    <row r="348" spans="1:1" ht="12" customHeight="1" x14ac:dyDescent="0.2">
      <c r="A348" s="125"/>
    </row>
    <row r="349" spans="1:1" ht="12" customHeight="1" x14ac:dyDescent="0.2">
      <c r="A349" s="125"/>
    </row>
    <row r="350" spans="1:1" ht="12" customHeight="1" x14ac:dyDescent="0.2">
      <c r="A350" s="125"/>
    </row>
    <row r="351" spans="1:1" ht="12" customHeight="1" x14ac:dyDescent="0.2">
      <c r="A351" s="125"/>
    </row>
    <row r="352" spans="1:1" ht="12" customHeight="1" x14ac:dyDescent="0.2">
      <c r="A352" s="125"/>
    </row>
    <row r="353" spans="1:1" ht="12" customHeight="1" x14ac:dyDescent="0.2">
      <c r="A353" s="125"/>
    </row>
    <row r="354" spans="1:1" ht="12" customHeight="1" x14ac:dyDescent="0.2">
      <c r="A354" s="125"/>
    </row>
    <row r="355" spans="1:1" ht="12" customHeight="1" x14ac:dyDescent="0.2">
      <c r="A355" s="125"/>
    </row>
    <row r="356" spans="1:1" ht="12" customHeight="1" x14ac:dyDescent="0.2">
      <c r="A356" s="126"/>
    </row>
    <row r="357" spans="1:1" ht="12" customHeight="1" x14ac:dyDescent="0.2">
      <c r="A357" s="124"/>
    </row>
    <row r="358" spans="1:1" ht="12" customHeight="1" x14ac:dyDescent="0.2">
      <c r="A358" s="124"/>
    </row>
    <row r="359" spans="1:1" ht="12" customHeight="1" x14ac:dyDescent="0.2">
      <c r="A359" s="125"/>
    </row>
    <row r="360" spans="1:1" ht="12" customHeight="1" x14ac:dyDescent="0.2">
      <c r="A360" s="125"/>
    </row>
    <row r="361" spans="1:1" ht="12" customHeight="1" x14ac:dyDescent="0.2">
      <c r="A361" s="125"/>
    </row>
    <row r="362" spans="1:1" ht="12" customHeight="1" x14ac:dyDescent="0.2">
      <c r="A362" s="125"/>
    </row>
    <row r="363" spans="1:1" ht="12" customHeight="1" x14ac:dyDescent="0.2">
      <c r="A363" s="125"/>
    </row>
    <row r="364" spans="1:1" ht="12" customHeight="1" x14ac:dyDescent="0.2">
      <c r="A364" s="125"/>
    </row>
    <row r="365" spans="1:1" ht="12" customHeight="1" x14ac:dyDescent="0.2">
      <c r="A365" s="125"/>
    </row>
    <row r="366" spans="1:1" ht="12" customHeight="1" x14ac:dyDescent="0.2">
      <c r="A366" s="125"/>
    </row>
    <row r="367" spans="1:1" ht="12" customHeight="1" x14ac:dyDescent="0.2">
      <c r="A367" s="126"/>
    </row>
    <row r="368" spans="1:1" ht="12" customHeight="1" x14ac:dyDescent="0.2">
      <c r="A368" s="124"/>
    </row>
    <row r="369" spans="1:1" ht="12" customHeight="1" x14ac:dyDescent="0.2">
      <c r="A369" s="124"/>
    </row>
    <row r="370" spans="1:1" x14ac:dyDescent="0.2">
      <c r="A370" s="125"/>
    </row>
    <row r="371" spans="1:1" x14ac:dyDescent="0.2">
      <c r="A371" s="125"/>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6"/>
    </row>
    <row r="379" spans="1:1" x14ac:dyDescent="0.2">
      <c r="A379" s="124"/>
    </row>
    <row r="380" spans="1:1" x14ac:dyDescent="0.2">
      <c r="A380" s="124"/>
    </row>
    <row r="381" spans="1:1" x14ac:dyDescent="0.2">
      <c r="A381" s="125"/>
    </row>
    <row r="382" spans="1:1" x14ac:dyDescent="0.2">
      <c r="A382" s="125"/>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6"/>
    </row>
    <row r="390" spans="1:1" x14ac:dyDescent="0.2">
      <c r="A390" s="124"/>
    </row>
    <row r="391" spans="1:1" x14ac:dyDescent="0.2">
      <c r="A391" s="124"/>
    </row>
    <row r="392" spans="1:1" x14ac:dyDescent="0.2">
      <c r="A392" s="125"/>
    </row>
    <row r="393" spans="1:1" x14ac:dyDescent="0.2">
      <c r="A393" s="125"/>
    </row>
    <row r="394" spans="1:1" x14ac:dyDescent="0.2">
      <c r="A394" s="125"/>
    </row>
    <row r="395" spans="1:1" x14ac:dyDescent="0.2">
      <c r="A395" s="125"/>
    </row>
    <row r="396" spans="1:1" x14ac:dyDescent="0.2">
      <c r="A396" s="125"/>
    </row>
    <row r="397" spans="1:1" x14ac:dyDescent="0.2">
      <c r="A397" s="125"/>
    </row>
    <row r="398" spans="1:1" x14ac:dyDescent="0.2">
      <c r="A398" s="125"/>
    </row>
    <row r="399" spans="1:1" x14ac:dyDescent="0.2">
      <c r="A399" s="125"/>
    </row>
    <row r="400" spans="1:1" x14ac:dyDescent="0.2">
      <c r="A400" s="126"/>
    </row>
    <row r="401" spans="1:1" x14ac:dyDescent="0.2">
      <c r="A401" s="124"/>
    </row>
    <row r="402" spans="1:1" x14ac:dyDescent="0.2">
      <c r="A402" s="124"/>
    </row>
    <row r="403" spans="1:1" x14ac:dyDescent="0.2">
      <c r="A403" s="127"/>
    </row>
    <row r="404" spans="1:1" x14ac:dyDescent="0.2">
      <c r="A404" s="127"/>
    </row>
    <row r="405" spans="1:1" x14ac:dyDescent="0.2">
      <c r="A405" s="125"/>
    </row>
    <row r="406" spans="1:1" x14ac:dyDescent="0.2">
      <c r="A406" s="125"/>
    </row>
    <row r="407" spans="1:1" x14ac:dyDescent="0.2">
      <c r="A407" s="127"/>
    </row>
    <row r="408" spans="1:1" x14ac:dyDescent="0.2">
      <c r="A408" s="127"/>
    </row>
    <row r="409" spans="1:1" x14ac:dyDescent="0.2">
      <c r="A409" s="125"/>
    </row>
    <row r="410" spans="1:1" x14ac:dyDescent="0.2">
      <c r="A410" s="125"/>
    </row>
    <row r="411" spans="1:1" x14ac:dyDescent="0.2">
      <c r="A411" s="126"/>
    </row>
    <row r="412" spans="1:1" x14ac:dyDescent="0.2">
      <c r="A412" s="124"/>
    </row>
    <row r="413" spans="1:1" x14ac:dyDescent="0.2">
      <c r="A413" s="124"/>
    </row>
    <row r="414" spans="1:1" x14ac:dyDescent="0.2">
      <c r="A414" s="125"/>
    </row>
    <row r="415" spans="1:1" x14ac:dyDescent="0.2">
      <c r="A415" s="125"/>
    </row>
    <row r="416" spans="1:1" x14ac:dyDescent="0.2">
      <c r="A416" s="125"/>
    </row>
    <row r="417" spans="1:1" x14ac:dyDescent="0.2">
      <c r="A417" s="125"/>
    </row>
    <row r="418" spans="1:1" x14ac:dyDescent="0.2">
      <c r="A418" s="125"/>
    </row>
    <row r="419" spans="1:1" x14ac:dyDescent="0.2">
      <c r="A419" s="125"/>
    </row>
    <row r="420" spans="1:1" x14ac:dyDescent="0.2">
      <c r="A420" s="125"/>
    </row>
    <row r="421" spans="1:1" x14ac:dyDescent="0.2">
      <c r="A421" s="125"/>
    </row>
    <row r="422" spans="1:1" x14ac:dyDescent="0.2">
      <c r="A422" s="126"/>
    </row>
    <row r="423" spans="1:1" x14ac:dyDescent="0.2">
      <c r="A423" s="124"/>
    </row>
    <row r="424" spans="1:1" x14ac:dyDescent="0.2">
      <c r="A424" s="124"/>
    </row>
    <row r="425" spans="1:1" x14ac:dyDescent="0.2">
      <c r="A425" s="125"/>
    </row>
    <row r="426" spans="1:1" x14ac:dyDescent="0.2">
      <c r="A426" s="125"/>
    </row>
    <row r="427" spans="1:1" x14ac:dyDescent="0.2">
      <c r="A427" s="125"/>
    </row>
    <row r="428" spans="1:1" x14ac:dyDescent="0.2">
      <c r="A428" s="125"/>
    </row>
    <row r="429" spans="1:1" x14ac:dyDescent="0.2">
      <c r="A429" s="125"/>
    </row>
    <row r="430" spans="1:1" x14ac:dyDescent="0.2">
      <c r="A430" s="125"/>
    </row>
    <row r="431" spans="1:1" x14ac:dyDescent="0.2">
      <c r="A431" s="125"/>
    </row>
    <row r="432" spans="1:1" x14ac:dyDescent="0.2">
      <c r="A432" s="125"/>
    </row>
    <row r="433" spans="1:1" x14ac:dyDescent="0.2">
      <c r="A433" s="126"/>
    </row>
    <row r="434" spans="1:1" x14ac:dyDescent="0.2">
      <c r="A434" s="124"/>
    </row>
    <row r="435" spans="1:1" x14ac:dyDescent="0.2">
      <c r="A435" s="124"/>
    </row>
    <row r="436" spans="1:1" x14ac:dyDescent="0.2">
      <c r="A436" s="125"/>
    </row>
    <row r="437" spans="1:1" x14ac:dyDescent="0.2">
      <c r="A437" s="125"/>
    </row>
    <row r="438" spans="1:1" x14ac:dyDescent="0.2">
      <c r="A438" s="125"/>
    </row>
    <row r="439" spans="1:1" x14ac:dyDescent="0.2">
      <c r="A439" s="125"/>
    </row>
    <row r="440" spans="1:1" x14ac:dyDescent="0.2">
      <c r="A440" s="125"/>
    </row>
    <row r="441" spans="1:1" x14ac:dyDescent="0.2">
      <c r="A441" s="125"/>
    </row>
    <row r="442" spans="1:1" x14ac:dyDescent="0.2">
      <c r="A442" s="125"/>
    </row>
    <row r="443" spans="1:1" x14ac:dyDescent="0.2">
      <c r="A443" s="125"/>
    </row>
    <row r="444" spans="1:1" x14ac:dyDescent="0.2">
      <c r="A444" s="126"/>
    </row>
    <row r="445" spans="1:1" x14ac:dyDescent="0.2">
      <c r="A445" s="124"/>
    </row>
    <row r="446" spans="1:1" x14ac:dyDescent="0.2">
      <c r="A446" s="124"/>
    </row>
    <row r="447" spans="1:1" x14ac:dyDescent="0.2">
      <c r="A447" s="127"/>
    </row>
    <row r="448" spans="1:1" x14ac:dyDescent="0.2">
      <c r="A448" s="125"/>
    </row>
    <row r="449" spans="1:1" x14ac:dyDescent="0.2">
      <c r="A449" s="125"/>
    </row>
    <row r="450" spans="1:1" x14ac:dyDescent="0.2">
      <c r="A450" s="125"/>
    </row>
    <row r="451" spans="1:1" x14ac:dyDescent="0.2">
      <c r="A451" s="125"/>
    </row>
    <row r="452" spans="1:1" x14ac:dyDescent="0.2">
      <c r="A452" s="125"/>
    </row>
    <row r="453" spans="1:1" x14ac:dyDescent="0.2">
      <c r="A453" s="125"/>
    </row>
    <row r="454" spans="1:1" x14ac:dyDescent="0.2">
      <c r="A454" s="125"/>
    </row>
    <row r="455" spans="1:1" x14ac:dyDescent="0.2">
      <c r="A455" s="126"/>
    </row>
    <row r="456" spans="1:1" x14ac:dyDescent="0.2">
      <c r="A456" s="124"/>
    </row>
    <row r="457" spans="1:1" x14ac:dyDescent="0.2">
      <c r="A457" s="124"/>
    </row>
    <row r="458" spans="1:1" x14ac:dyDescent="0.2">
      <c r="A458" s="125"/>
    </row>
    <row r="459" spans="1:1" x14ac:dyDescent="0.2">
      <c r="A459" s="125"/>
    </row>
    <row r="460" spans="1:1" x14ac:dyDescent="0.2">
      <c r="A460" s="125"/>
    </row>
    <row r="461" spans="1:1" x14ac:dyDescent="0.2">
      <c r="A461" s="125"/>
    </row>
    <row r="462" spans="1:1" x14ac:dyDescent="0.2">
      <c r="A462" s="125"/>
    </row>
    <row r="463" spans="1:1" x14ac:dyDescent="0.2">
      <c r="A463" s="125"/>
    </row>
    <row r="464" spans="1:1" x14ac:dyDescent="0.2">
      <c r="A464" s="125"/>
    </row>
    <row r="465" spans="1:1" x14ac:dyDescent="0.2">
      <c r="A465" s="125"/>
    </row>
    <row r="466" spans="1:1" x14ac:dyDescent="0.2">
      <c r="A466" s="126"/>
    </row>
    <row r="467" spans="1:1" x14ac:dyDescent="0.2">
      <c r="A467" s="124"/>
    </row>
    <row r="468" spans="1:1" x14ac:dyDescent="0.2">
      <c r="A468" s="124"/>
    </row>
    <row r="469" spans="1:1" x14ac:dyDescent="0.2">
      <c r="A469" s="125"/>
    </row>
    <row r="470" spans="1:1" x14ac:dyDescent="0.2">
      <c r="A470" s="125"/>
    </row>
    <row r="471" spans="1:1" x14ac:dyDescent="0.2">
      <c r="A471" s="125"/>
    </row>
    <row r="472" spans="1:1" x14ac:dyDescent="0.2">
      <c r="A472" s="125"/>
    </row>
    <row r="473" spans="1:1" x14ac:dyDescent="0.2">
      <c r="A473" s="125"/>
    </row>
    <row r="474" spans="1:1" x14ac:dyDescent="0.2">
      <c r="A474" s="125"/>
    </row>
    <row r="475" spans="1:1" x14ac:dyDescent="0.2">
      <c r="A475" s="125"/>
    </row>
    <row r="476" spans="1:1" x14ac:dyDescent="0.2">
      <c r="A476" s="125"/>
    </row>
    <row r="477" spans="1:1" x14ac:dyDescent="0.2">
      <c r="A477" s="126"/>
    </row>
    <row r="478" spans="1:1" x14ac:dyDescent="0.2">
      <c r="A478" s="124"/>
    </row>
    <row r="479" spans="1:1" x14ac:dyDescent="0.2">
      <c r="A479" s="124"/>
    </row>
    <row r="480" spans="1:1" x14ac:dyDescent="0.2">
      <c r="A480" s="125"/>
    </row>
    <row r="481" spans="1:1" x14ac:dyDescent="0.2">
      <c r="A481" s="125"/>
    </row>
    <row r="482" spans="1:1" x14ac:dyDescent="0.2">
      <c r="A482" s="125"/>
    </row>
    <row r="483" spans="1:1" x14ac:dyDescent="0.2">
      <c r="A483" s="125"/>
    </row>
    <row r="484" spans="1:1" x14ac:dyDescent="0.2">
      <c r="A484" s="125"/>
    </row>
    <row r="485" spans="1:1" x14ac:dyDescent="0.2">
      <c r="A485" s="125"/>
    </row>
    <row r="486" spans="1:1" x14ac:dyDescent="0.2">
      <c r="A486" s="125"/>
    </row>
    <row r="487" spans="1:1" x14ac:dyDescent="0.2">
      <c r="A487" s="125"/>
    </row>
    <row r="488" spans="1:1" x14ac:dyDescent="0.2">
      <c r="A488" s="126"/>
    </row>
    <row r="489" spans="1:1" x14ac:dyDescent="0.2">
      <c r="A489" s="124"/>
    </row>
    <row r="490" spans="1:1" x14ac:dyDescent="0.2">
      <c r="A490" s="124"/>
    </row>
    <row r="491" spans="1:1" x14ac:dyDescent="0.2">
      <c r="A491" s="125"/>
    </row>
    <row r="492" spans="1:1" x14ac:dyDescent="0.2">
      <c r="A492" s="125"/>
    </row>
    <row r="493" spans="1:1" x14ac:dyDescent="0.2">
      <c r="A493" s="125"/>
    </row>
    <row r="494" spans="1:1" x14ac:dyDescent="0.2">
      <c r="A494" s="125"/>
    </row>
    <row r="495" spans="1:1" x14ac:dyDescent="0.2">
      <c r="A495" s="125"/>
    </row>
    <row r="496" spans="1:1" x14ac:dyDescent="0.2">
      <c r="A496" s="125"/>
    </row>
    <row r="497" spans="1:1" x14ac:dyDescent="0.2">
      <c r="A497" s="125"/>
    </row>
    <row r="498" spans="1:1" x14ac:dyDescent="0.2">
      <c r="A498" s="125"/>
    </row>
    <row r="499" spans="1:1" x14ac:dyDescent="0.2">
      <c r="A499" s="126"/>
    </row>
    <row r="500" spans="1:1" x14ac:dyDescent="0.2">
      <c r="A500" s="124"/>
    </row>
    <row r="501" spans="1:1" x14ac:dyDescent="0.2">
      <c r="A501" s="124"/>
    </row>
    <row r="502" spans="1:1" x14ac:dyDescent="0.2">
      <c r="A502" s="125"/>
    </row>
    <row r="503" spans="1:1" x14ac:dyDescent="0.2">
      <c r="A503" s="125"/>
    </row>
    <row r="504" spans="1:1" x14ac:dyDescent="0.2">
      <c r="A504" s="125"/>
    </row>
    <row r="505" spans="1:1" x14ac:dyDescent="0.2">
      <c r="A505" s="125"/>
    </row>
    <row r="506" spans="1:1" x14ac:dyDescent="0.2">
      <c r="A506" s="125"/>
    </row>
    <row r="507" spans="1:1" x14ac:dyDescent="0.2">
      <c r="A507" s="125"/>
    </row>
    <row r="508" spans="1:1" x14ac:dyDescent="0.2">
      <c r="A508" s="125"/>
    </row>
    <row r="509" spans="1:1" x14ac:dyDescent="0.2">
      <c r="A509" s="125"/>
    </row>
    <row r="510" spans="1:1" x14ac:dyDescent="0.2">
      <c r="A510" s="126"/>
    </row>
    <row r="511" spans="1:1" x14ac:dyDescent="0.2">
      <c r="A511" s="124"/>
    </row>
    <row r="512" spans="1:1" x14ac:dyDescent="0.2">
      <c r="A512" s="124"/>
    </row>
    <row r="513" spans="1:1" x14ac:dyDescent="0.2">
      <c r="A513" s="125"/>
    </row>
    <row r="514" spans="1:1" x14ac:dyDescent="0.2">
      <c r="A514" s="125"/>
    </row>
    <row r="515" spans="1:1" x14ac:dyDescent="0.2">
      <c r="A515" s="125"/>
    </row>
    <row r="516" spans="1:1" x14ac:dyDescent="0.2">
      <c r="A516" s="125"/>
    </row>
    <row r="517" spans="1:1" x14ac:dyDescent="0.2">
      <c r="A517" s="125"/>
    </row>
    <row r="518" spans="1:1" x14ac:dyDescent="0.2">
      <c r="A518" s="125"/>
    </row>
    <row r="519" spans="1:1" x14ac:dyDescent="0.2">
      <c r="A519" s="125"/>
    </row>
    <row r="520" spans="1:1" x14ac:dyDescent="0.2">
      <c r="A520" s="125"/>
    </row>
    <row r="521" spans="1:1" x14ac:dyDescent="0.2">
      <c r="A521" s="126"/>
    </row>
    <row r="522" spans="1:1" x14ac:dyDescent="0.2">
      <c r="A522" s="124"/>
    </row>
    <row r="523" spans="1:1" x14ac:dyDescent="0.2">
      <c r="A523" s="124"/>
    </row>
    <row r="524" spans="1:1" x14ac:dyDescent="0.2">
      <c r="A524" s="125"/>
    </row>
    <row r="525" spans="1:1" x14ac:dyDescent="0.2">
      <c r="A525" s="125"/>
    </row>
    <row r="526" spans="1:1" x14ac:dyDescent="0.2">
      <c r="A526" s="125"/>
    </row>
    <row r="527" spans="1:1" x14ac:dyDescent="0.2">
      <c r="A527" s="125"/>
    </row>
    <row r="528" spans="1:1" x14ac:dyDescent="0.2">
      <c r="A528" s="125"/>
    </row>
    <row r="529" spans="1:1" x14ac:dyDescent="0.2">
      <c r="A529" s="125"/>
    </row>
    <row r="530" spans="1:1" x14ac:dyDescent="0.2">
      <c r="A530" s="125"/>
    </row>
    <row r="531" spans="1:1" x14ac:dyDescent="0.2">
      <c r="A531" s="125"/>
    </row>
    <row r="532" spans="1:1" x14ac:dyDescent="0.2">
      <c r="A532" s="126"/>
    </row>
    <row r="533" spans="1:1" x14ac:dyDescent="0.2">
      <c r="A533" s="124"/>
    </row>
    <row r="534" spans="1:1" x14ac:dyDescent="0.2">
      <c r="A534" s="124"/>
    </row>
    <row r="535" spans="1:1" x14ac:dyDescent="0.2">
      <c r="A535" s="125"/>
    </row>
    <row r="536" spans="1:1" x14ac:dyDescent="0.2">
      <c r="A536" s="125"/>
    </row>
    <row r="537" spans="1:1" x14ac:dyDescent="0.2">
      <c r="A537" s="125"/>
    </row>
    <row r="538" spans="1:1" x14ac:dyDescent="0.2">
      <c r="A538" s="125"/>
    </row>
    <row r="539" spans="1:1" x14ac:dyDescent="0.2">
      <c r="A539" s="125"/>
    </row>
    <row r="540" spans="1:1" x14ac:dyDescent="0.2">
      <c r="A540" s="125"/>
    </row>
    <row r="541" spans="1:1" x14ac:dyDescent="0.2">
      <c r="A541" s="125"/>
    </row>
    <row r="542" spans="1:1" x14ac:dyDescent="0.2">
      <c r="A542" s="125"/>
    </row>
    <row r="543" spans="1:1" x14ac:dyDescent="0.2">
      <c r="A543" s="126"/>
    </row>
    <row r="544" spans="1:1" x14ac:dyDescent="0.2">
      <c r="A544" s="124"/>
    </row>
    <row r="545" spans="1:1" x14ac:dyDescent="0.2">
      <c r="A545" s="124"/>
    </row>
    <row r="546" spans="1:1" x14ac:dyDescent="0.2">
      <c r="A546" s="125"/>
    </row>
    <row r="547" spans="1:1" x14ac:dyDescent="0.2">
      <c r="A547" s="125"/>
    </row>
    <row r="548" spans="1:1" x14ac:dyDescent="0.2">
      <c r="A548" s="125"/>
    </row>
    <row r="549" spans="1:1" x14ac:dyDescent="0.2">
      <c r="A549" s="125"/>
    </row>
    <row r="550" spans="1:1" x14ac:dyDescent="0.2">
      <c r="A550" s="125"/>
    </row>
    <row r="551" spans="1:1" x14ac:dyDescent="0.2">
      <c r="A551" s="125"/>
    </row>
    <row r="552" spans="1:1" x14ac:dyDescent="0.2">
      <c r="A552" s="125"/>
    </row>
    <row r="553" spans="1:1" x14ac:dyDescent="0.2">
      <c r="A553" s="125"/>
    </row>
    <row r="554" spans="1:1" x14ac:dyDescent="0.2">
      <c r="A554" s="126"/>
    </row>
    <row r="555" spans="1:1" x14ac:dyDescent="0.2">
      <c r="A555" s="124"/>
    </row>
    <row r="556" spans="1:1" x14ac:dyDescent="0.2">
      <c r="A556" s="124"/>
    </row>
    <row r="557" spans="1:1" x14ac:dyDescent="0.2">
      <c r="A557" s="125"/>
    </row>
    <row r="558" spans="1:1" x14ac:dyDescent="0.2">
      <c r="A558" s="125"/>
    </row>
    <row r="559" spans="1:1" x14ac:dyDescent="0.2">
      <c r="A559" s="125"/>
    </row>
    <row r="560" spans="1:1" x14ac:dyDescent="0.2">
      <c r="A560" s="125"/>
    </row>
    <row r="561" spans="1:1" x14ac:dyDescent="0.2">
      <c r="A561" s="125"/>
    </row>
    <row r="562" spans="1:1" x14ac:dyDescent="0.2">
      <c r="A562" s="125"/>
    </row>
    <row r="563" spans="1:1" x14ac:dyDescent="0.2">
      <c r="A563" s="125"/>
    </row>
    <row r="564" spans="1:1" x14ac:dyDescent="0.2">
      <c r="A564" s="125"/>
    </row>
    <row r="565" spans="1:1" x14ac:dyDescent="0.2">
      <c r="A565" s="126"/>
    </row>
    <row r="566" spans="1:1" x14ac:dyDescent="0.2">
      <c r="A566" s="124"/>
    </row>
    <row r="567" spans="1:1" x14ac:dyDescent="0.2">
      <c r="A567" s="124"/>
    </row>
    <row r="568" spans="1:1" x14ac:dyDescent="0.2">
      <c r="A568" s="127"/>
    </row>
    <row r="569" spans="1:1" x14ac:dyDescent="0.2">
      <c r="A569" s="127"/>
    </row>
    <row r="570" spans="1:1" x14ac:dyDescent="0.2">
      <c r="A570" s="125"/>
    </row>
    <row r="571" spans="1:1" x14ac:dyDescent="0.2">
      <c r="A571" s="125"/>
    </row>
    <row r="572" spans="1:1" x14ac:dyDescent="0.2">
      <c r="A572" s="127"/>
    </row>
    <row r="573" spans="1:1" x14ac:dyDescent="0.2">
      <c r="A573" s="127"/>
    </row>
    <row r="574" spans="1:1" x14ac:dyDescent="0.2">
      <c r="A574" s="125"/>
    </row>
    <row r="575" spans="1:1" x14ac:dyDescent="0.2">
      <c r="A575" s="125"/>
    </row>
    <row r="576" spans="1:1" x14ac:dyDescent="0.2">
      <c r="A576" s="126"/>
    </row>
    <row r="577" spans="1:1" x14ac:dyDescent="0.2">
      <c r="A577" s="124"/>
    </row>
    <row r="578" spans="1:1" x14ac:dyDescent="0.2">
      <c r="A578" s="124"/>
    </row>
    <row r="579" spans="1:1" x14ac:dyDescent="0.2">
      <c r="A579" s="125"/>
    </row>
    <row r="580" spans="1:1" x14ac:dyDescent="0.2">
      <c r="A580" s="125"/>
    </row>
    <row r="581" spans="1:1" x14ac:dyDescent="0.2">
      <c r="A581" s="125"/>
    </row>
    <row r="582" spans="1:1" x14ac:dyDescent="0.2">
      <c r="A582" s="125"/>
    </row>
    <row r="583" spans="1:1" x14ac:dyDescent="0.2">
      <c r="A583" s="125"/>
    </row>
    <row r="584" spans="1:1" x14ac:dyDescent="0.2">
      <c r="A584" s="125"/>
    </row>
    <row r="585" spans="1:1" x14ac:dyDescent="0.2">
      <c r="A585" s="125"/>
    </row>
    <row r="586" spans="1:1" x14ac:dyDescent="0.2">
      <c r="A586" s="125"/>
    </row>
    <row r="587" spans="1:1" x14ac:dyDescent="0.2">
      <c r="A587" s="126"/>
    </row>
    <row r="588" spans="1:1" x14ac:dyDescent="0.2">
      <c r="A588" s="124"/>
    </row>
    <row r="589" spans="1:1" x14ac:dyDescent="0.2">
      <c r="A589" s="124"/>
    </row>
    <row r="590" spans="1:1" x14ac:dyDescent="0.2">
      <c r="A590" s="125"/>
    </row>
    <row r="591" spans="1:1" x14ac:dyDescent="0.2">
      <c r="A591" s="125"/>
    </row>
    <row r="592" spans="1:1" x14ac:dyDescent="0.2">
      <c r="A592" s="125"/>
    </row>
    <row r="593" spans="1:1" x14ac:dyDescent="0.2">
      <c r="A593" s="125"/>
    </row>
    <row r="594" spans="1:1" x14ac:dyDescent="0.2">
      <c r="A594" s="125"/>
    </row>
    <row r="595" spans="1:1" x14ac:dyDescent="0.2">
      <c r="A595" s="125"/>
    </row>
    <row r="596" spans="1:1" x14ac:dyDescent="0.2">
      <c r="A596" s="125"/>
    </row>
    <row r="597" spans="1:1" x14ac:dyDescent="0.2">
      <c r="A597" s="125"/>
    </row>
    <row r="598" spans="1:1" x14ac:dyDescent="0.2">
      <c r="A598" s="126"/>
    </row>
    <row r="599" spans="1:1" x14ac:dyDescent="0.2">
      <c r="A599" s="124"/>
    </row>
    <row r="600" spans="1:1" x14ac:dyDescent="0.2">
      <c r="A600" s="124"/>
    </row>
    <row r="601" spans="1:1" x14ac:dyDescent="0.2">
      <c r="A601" s="127"/>
    </row>
    <row r="602" spans="1:1" x14ac:dyDescent="0.2">
      <c r="A602" s="125"/>
    </row>
    <row r="603" spans="1:1" x14ac:dyDescent="0.2">
      <c r="A603" s="125"/>
    </row>
    <row r="604" spans="1:1" x14ac:dyDescent="0.2">
      <c r="A604" s="125"/>
    </row>
    <row r="605" spans="1:1" x14ac:dyDescent="0.2">
      <c r="A605" s="127"/>
    </row>
    <row r="606" spans="1:1" x14ac:dyDescent="0.2">
      <c r="A606" s="125"/>
    </row>
    <row r="607" spans="1:1" x14ac:dyDescent="0.2">
      <c r="A607" s="125"/>
    </row>
    <row r="608" spans="1:1" x14ac:dyDescent="0.2">
      <c r="A608" s="125"/>
    </row>
    <row r="609" spans="1:1" x14ac:dyDescent="0.2">
      <c r="A609" s="126"/>
    </row>
    <row r="610" spans="1:1" x14ac:dyDescent="0.2">
      <c r="A610" s="124"/>
    </row>
    <row r="611" spans="1:1" x14ac:dyDescent="0.2">
      <c r="A611" s="124"/>
    </row>
    <row r="612" spans="1:1" x14ac:dyDescent="0.2">
      <c r="A612" s="125"/>
    </row>
    <row r="613" spans="1:1" x14ac:dyDescent="0.2">
      <c r="A613" s="125"/>
    </row>
    <row r="614" spans="1:1" x14ac:dyDescent="0.2">
      <c r="A614" s="125"/>
    </row>
    <row r="615" spans="1:1" x14ac:dyDescent="0.2">
      <c r="A615" s="125"/>
    </row>
    <row r="616" spans="1:1" x14ac:dyDescent="0.2">
      <c r="A616" s="125"/>
    </row>
    <row r="617" spans="1:1" x14ac:dyDescent="0.2">
      <c r="A617" s="125"/>
    </row>
    <row r="618" spans="1:1" x14ac:dyDescent="0.2">
      <c r="A618" s="125"/>
    </row>
    <row r="619" spans="1:1" x14ac:dyDescent="0.2">
      <c r="A619" s="125"/>
    </row>
    <row r="620" spans="1:1" x14ac:dyDescent="0.2">
      <c r="A620" s="126"/>
    </row>
    <row r="621" spans="1:1" x14ac:dyDescent="0.2">
      <c r="A621" s="124"/>
    </row>
    <row r="622" spans="1:1" x14ac:dyDescent="0.2">
      <c r="A622" s="124"/>
    </row>
    <row r="623" spans="1:1" x14ac:dyDescent="0.2">
      <c r="A623" s="125"/>
    </row>
    <row r="624" spans="1:1" x14ac:dyDescent="0.2">
      <c r="A624" s="125"/>
    </row>
    <row r="625" spans="1:1" x14ac:dyDescent="0.2">
      <c r="A625" s="125"/>
    </row>
    <row r="626" spans="1:1" x14ac:dyDescent="0.2">
      <c r="A626" s="125"/>
    </row>
    <row r="627" spans="1:1" x14ac:dyDescent="0.2">
      <c r="A627" s="125"/>
    </row>
    <row r="628" spans="1:1" x14ac:dyDescent="0.2">
      <c r="A628" s="125"/>
    </row>
    <row r="629" spans="1:1" x14ac:dyDescent="0.2">
      <c r="A629" s="125"/>
    </row>
    <row r="630" spans="1:1" x14ac:dyDescent="0.2">
      <c r="A630" s="125"/>
    </row>
    <row r="631" spans="1:1" x14ac:dyDescent="0.2">
      <c r="A631" s="126"/>
    </row>
    <row r="632" spans="1:1" x14ac:dyDescent="0.2">
      <c r="A632" s="124"/>
    </row>
    <row r="633" spans="1:1" x14ac:dyDescent="0.2">
      <c r="A633" s="124"/>
    </row>
    <row r="634" spans="1:1" x14ac:dyDescent="0.2">
      <c r="A634" s="125"/>
    </row>
    <row r="635" spans="1:1" x14ac:dyDescent="0.2">
      <c r="A635" s="125"/>
    </row>
    <row r="636" spans="1:1" x14ac:dyDescent="0.2">
      <c r="A636" s="125"/>
    </row>
    <row r="637" spans="1:1" x14ac:dyDescent="0.2">
      <c r="A637" s="125"/>
    </row>
    <row r="638" spans="1:1" x14ac:dyDescent="0.2">
      <c r="A638" s="125"/>
    </row>
    <row r="639" spans="1:1" x14ac:dyDescent="0.2">
      <c r="A639" s="125"/>
    </row>
    <row r="640" spans="1:1" x14ac:dyDescent="0.2">
      <c r="A640" s="125"/>
    </row>
    <row r="641" spans="1:1" x14ac:dyDescent="0.2">
      <c r="A641" s="125"/>
    </row>
    <row r="642" spans="1:1" x14ac:dyDescent="0.2">
      <c r="A642" s="126"/>
    </row>
    <row r="643" spans="1:1" x14ac:dyDescent="0.2">
      <c r="A643" s="124"/>
    </row>
    <row r="644" spans="1:1" x14ac:dyDescent="0.2">
      <c r="A644" s="124"/>
    </row>
    <row r="645" spans="1:1" x14ac:dyDescent="0.2">
      <c r="A645" s="127"/>
    </row>
    <row r="646" spans="1:1" x14ac:dyDescent="0.2">
      <c r="A646" s="127"/>
    </row>
    <row r="647" spans="1:1" x14ac:dyDescent="0.2">
      <c r="A647" s="125"/>
    </row>
    <row r="648" spans="1:1" x14ac:dyDescent="0.2">
      <c r="A648" s="125"/>
    </row>
    <row r="649" spans="1:1" x14ac:dyDescent="0.2">
      <c r="A649" s="127"/>
    </row>
    <row r="650" spans="1:1" x14ac:dyDescent="0.2">
      <c r="A650" s="127"/>
    </row>
    <row r="651" spans="1:1" x14ac:dyDescent="0.2">
      <c r="A651" s="125"/>
    </row>
    <row r="652" spans="1:1" x14ac:dyDescent="0.2">
      <c r="A652" s="125"/>
    </row>
    <row r="653" spans="1:1" x14ac:dyDescent="0.2">
      <c r="A653" s="126"/>
    </row>
    <row r="654" spans="1:1" x14ac:dyDescent="0.2">
      <c r="A654" s="124"/>
    </row>
    <row r="655" spans="1:1" x14ac:dyDescent="0.2">
      <c r="A655" s="124"/>
    </row>
    <row r="656" spans="1:1" x14ac:dyDescent="0.2">
      <c r="A656" s="125"/>
    </row>
    <row r="657" spans="1:1" x14ac:dyDescent="0.2">
      <c r="A657" s="125"/>
    </row>
    <row r="658" spans="1:1" x14ac:dyDescent="0.2">
      <c r="A658" s="125"/>
    </row>
    <row r="659" spans="1:1" x14ac:dyDescent="0.2">
      <c r="A659" s="125"/>
    </row>
    <row r="660" spans="1:1" x14ac:dyDescent="0.2">
      <c r="A660" s="125"/>
    </row>
    <row r="661" spans="1:1" x14ac:dyDescent="0.2">
      <c r="A661" s="125"/>
    </row>
    <row r="662" spans="1:1" x14ac:dyDescent="0.2">
      <c r="A662" s="125"/>
    </row>
    <row r="663" spans="1:1" x14ac:dyDescent="0.2">
      <c r="A663" s="125"/>
    </row>
    <row r="664" spans="1:1" x14ac:dyDescent="0.2">
      <c r="A664" s="126"/>
    </row>
    <row r="665" spans="1:1" x14ac:dyDescent="0.2">
      <c r="A665" s="124"/>
    </row>
    <row r="666" spans="1:1" x14ac:dyDescent="0.2">
      <c r="A666" s="124"/>
    </row>
    <row r="667" spans="1:1" x14ac:dyDescent="0.2">
      <c r="A667" s="125"/>
    </row>
    <row r="668" spans="1:1" x14ac:dyDescent="0.2">
      <c r="A668" s="125"/>
    </row>
    <row r="669" spans="1:1" x14ac:dyDescent="0.2">
      <c r="A669" s="125"/>
    </row>
    <row r="670" spans="1:1" x14ac:dyDescent="0.2">
      <c r="A670" s="125"/>
    </row>
    <row r="671" spans="1:1" x14ac:dyDescent="0.2">
      <c r="A671" s="125"/>
    </row>
    <row r="672" spans="1:1" x14ac:dyDescent="0.2">
      <c r="A672" s="125"/>
    </row>
    <row r="673" spans="1:1" x14ac:dyDescent="0.2">
      <c r="A673" s="125"/>
    </row>
    <row r="674" spans="1:1" x14ac:dyDescent="0.2">
      <c r="A674" s="125"/>
    </row>
    <row r="675" spans="1:1" x14ac:dyDescent="0.2">
      <c r="A675" s="126"/>
    </row>
    <row r="676" spans="1:1" x14ac:dyDescent="0.2">
      <c r="A676" s="124"/>
    </row>
    <row r="677" spans="1:1" x14ac:dyDescent="0.2">
      <c r="A677" s="124"/>
    </row>
    <row r="678" spans="1:1" x14ac:dyDescent="0.2">
      <c r="A678" s="125"/>
    </row>
    <row r="679" spans="1:1" x14ac:dyDescent="0.2">
      <c r="A679" s="125"/>
    </row>
    <row r="680" spans="1:1" x14ac:dyDescent="0.2">
      <c r="A680" s="125"/>
    </row>
    <row r="681" spans="1:1" x14ac:dyDescent="0.2">
      <c r="A681" s="125"/>
    </row>
    <row r="682" spans="1:1" x14ac:dyDescent="0.2">
      <c r="A682" s="125"/>
    </row>
    <row r="683" spans="1:1" x14ac:dyDescent="0.2">
      <c r="A683" s="125"/>
    </row>
    <row r="684" spans="1:1" x14ac:dyDescent="0.2">
      <c r="A684" s="125"/>
    </row>
    <row r="685" spans="1:1" x14ac:dyDescent="0.2">
      <c r="A685" s="125"/>
    </row>
    <row r="686" spans="1:1" x14ac:dyDescent="0.2">
      <c r="A686" s="126"/>
    </row>
    <row r="687" spans="1:1" x14ac:dyDescent="0.2">
      <c r="A687" s="128"/>
    </row>
    <row r="688" spans="1:1" x14ac:dyDescent="0.2">
      <c r="A688" s="129"/>
    </row>
    <row r="689" spans="1:1" x14ac:dyDescent="0.2">
      <c r="A689" s="129"/>
    </row>
    <row r="690" spans="1:1" x14ac:dyDescent="0.2">
      <c r="A690" s="129"/>
    </row>
    <row r="691" spans="1:1" x14ac:dyDescent="0.2">
      <c r="A691" s="129"/>
    </row>
    <row r="692" spans="1:1" x14ac:dyDescent="0.2">
      <c r="A692" s="129"/>
    </row>
    <row r="693" spans="1:1" x14ac:dyDescent="0.2">
      <c r="A693" s="129"/>
    </row>
    <row r="694" spans="1:1" x14ac:dyDescent="0.2">
      <c r="A694" s="129"/>
    </row>
    <row r="695" spans="1:1" x14ac:dyDescent="0.2">
      <c r="A695" s="129"/>
    </row>
    <row r="696" spans="1:1" x14ac:dyDescent="0.2">
      <c r="A696" s="130"/>
    </row>
  </sheetData>
  <mergeCells count="174">
    <mergeCell ref="B66:C66"/>
    <mergeCell ref="B67:C67"/>
    <mergeCell ref="B56:C56"/>
    <mergeCell ref="B57:C57"/>
    <mergeCell ref="B58:C58"/>
    <mergeCell ref="B59:C59"/>
    <mergeCell ref="B72:C72"/>
    <mergeCell ref="B68:C68"/>
    <mergeCell ref="B69:C69"/>
    <mergeCell ref="B70:C70"/>
    <mergeCell ref="B71:C71"/>
    <mergeCell ref="B60:C60"/>
    <mergeCell ref="B61:C61"/>
    <mergeCell ref="B62:C62"/>
    <mergeCell ref="B63:C63"/>
    <mergeCell ref="B64:C64"/>
    <mergeCell ref="B49:C49"/>
    <mergeCell ref="B50:C50"/>
    <mergeCell ref="B51:C51"/>
    <mergeCell ref="B52:C52"/>
    <mergeCell ref="B53:C53"/>
    <mergeCell ref="B54:C54"/>
    <mergeCell ref="B55:C55"/>
    <mergeCell ref="B47:C47"/>
    <mergeCell ref="B65:C65"/>
    <mergeCell ref="A1:L1"/>
    <mergeCell ref="A2:L2"/>
    <mergeCell ref="A3:L3"/>
    <mergeCell ref="A4:L4"/>
    <mergeCell ref="D7:G7"/>
    <mergeCell ref="A7:C11"/>
    <mergeCell ref="A5:L5"/>
    <mergeCell ref="H7:K7"/>
    <mergeCell ref="L7:L11"/>
    <mergeCell ref="B73:C73"/>
    <mergeCell ref="B74:C74"/>
    <mergeCell ref="B75:C75"/>
    <mergeCell ref="B76:C76"/>
    <mergeCell ref="B124:C124"/>
    <mergeCell ref="A6:L6"/>
    <mergeCell ref="B38:C38"/>
    <mergeCell ref="B39:C39"/>
    <mergeCell ref="B40:C40"/>
    <mergeCell ref="B12:C12"/>
    <mergeCell ref="B13:C13"/>
    <mergeCell ref="B14:C14"/>
    <mergeCell ref="B15:C15"/>
    <mergeCell ref="B16:C16"/>
    <mergeCell ref="B41:C41"/>
    <mergeCell ref="B29:C29"/>
    <mergeCell ref="B30:C30"/>
    <mergeCell ref="B31:C31"/>
    <mergeCell ref="B19:C19"/>
    <mergeCell ref="B42:C42"/>
    <mergeCell ref="B43:C43"/>
    <mergeCell ref="B44:C44"/>
    <mergeCell ref="B48:C48"/>
    <mergeCell ref="B26:C26"/>
    <mergeCell ref="B17:C17"/>
    <mergeCell ref="B18:C18"/>
    <mergeCell ref="B32:C32"/>
    <mergeCell ref="B33:C33"/>
    <mergeCell ref="B46:C46"/>
    <mergeCell ref="B45:C45"/>
    <mergeCell ref="B34:C34"/>
    <mergeCell ref="B35:C35"/>
    <mergeCell ref="B36:C36"/>
    <mergeCell ref="B37:C37"/>
    <mergeCell ref="B20:C20"/>
    <mergeCell ref="B21:C21"/>
    <mergeCell ref="B24:C24"/>
    <mergeCell ref="B25:C25"/>
    <mergeCell ref="B27:C27"/>
    <mergeCell ref="B22:C22"/>
    <mergeCell ref="B23:C23"/>
    <mergeCell ref="B28:C28"/>
    <mergeCell ref="B84:C84"/>
    <mergeCell ref="B91:C91"/>
    <mergeCell ref="B92:C92"/>
    <mergeCell ref="B99:C99"/>
    <mergeCell ref="B100:C100"/>
    <mergeCell ref="B88:C88"/>
    <mergeCell ref="B108:C108"/>
    <mergeCell ref="B114:C114"/>
    <mergeCell ref="B120:C120"/>
    <mergeCell ref="B105:C105"/>
    <mergeCell ref="B106:C106"/>
    <mergeCell ref="B101:C101"/>
    <mergeCell ref="B113:C113"/>
    <mergeCell ref="B115:C115"/>
    <mergeCell ref="B116:C116"/>
    <mergeCell ref="B87:C87"/>
    <mergeCell ref="B77:C77"/>
    <mergeCell ref="B78:C78"/>
    <mergeCell ref="B79:C79"/>
    <mergeCell ref="B80:C80"/>
    <mergeCell ref="B85:C85"/>
    <mergeCell ref="B117:C117"/>
    <mergeCell ref="B98:C98"/>
    <mergeCell ref="B104:C104"/>
    <mergeCell ref="B86:C86"/>
    <mergeCell ref="B89:C89"/>
    <mergeCell ref="B90:C90"/>
    <mergeCell ref="B107:C107"/>
    <mergeCell ref="B93:C93"/>
    <mergeCell ref="B94:C94"/>
    <mergeCell ref="B95:C95"/>
    <mergeCell ref="B109:C109"/>
    <mergeCell ref="B110:C110"/>
    <mergeCell ref="B111:C111"/>
    <mergeCell ref="B112:C112"/>
    <mergeCell ref="B96:C96"/>
    <mergeCell ref="B97:C97"/>
    <mergeCell ref="B81:C81"/>
    <mergeCell ref="B82:C82"/>
    <mergeCell ref="B83:C83"/>
    <mergeCell ref="B151:C151"/>
    <mergeCell ref="A132:L132"/>
    <mergeCell ref="A133:L133"/>
    <mergeCell ref="B118:C118"/>
    <mergeCell ref="B119:C119"/>
    <mergeCell ref="B121:C121"/>
    <mergeCell ref="B122:C122"/>
    <mergeCell ref="H134:L134"/>
    <mergeCell ref="B102:C102"/>
    <mergeCell ref="B103:C103"/>
    <mergeCell ref="B126:C126"/>
    <mergeCell ref="A131:B131"/>
    <mergeCell ref="A130:C130"/>
    <mergeCell ref="B123:C123"/>
    <mergeCell ref="B125:C125"/>
    <mergeCell ref="B155:C155"/>
    <mergeCell ref="B138:C138"/>
    <mergeCell ref="B127:C127"/>
    <mergeCell ref="B128:C128"/>
    <mergeCell ref="B158:C158"/>
    <mergeCell ref="B144:C144"/>
    <mergeCell ref="B150:D150"/>
    <mergeCell ref="A134:G134"/>
    <mergeCell ref="B157:C157"/>
    <mergeCell ref="B140:C140"/>
    <mergeCell ref="B141:C141"/>
    <mergeCell ref="B142:C142"/>
    <mergeCell ref="B143:C143"/>
    <mergeCell ref="B153:C153"/>
    <mergeCell ref="B147:C147"/>
    <mergeCell ref="B137:C137"/>
    <mergeCell ref="B145:C145"/>
    <mergeCell ref="B152:C152"/>
    <mergeCell ref="B139:C139"/>
    <mergeCell ref="B136:C136"/>
    <mergeCell ref="B146:C146"/>
    <mergeCell ref="B148:C148"/>
    <mergeCell ref="B149:C149"/>
    <mergeCell ref="B154:C154"/>
    <mergeCell ref="B175:C175"/>
    <mergeCell ref="B176:C176"/>
    <mergeCell ref="B170:C170"/>
    <mergeCell ref="B171:C171"/>
    <mergeCell ref="B156:C156"/>
    <mergeCell ref="B167:C167"/>
    <mergeCell ref="B168:C168"/>
    <mergeCell ref="B169:C169"/>
    <mergeCell ref="B160:C160"/>
    <mergeCell ref="B161:C161"/>
    <mergeCell ref="B162:C162"/>
    <mergeCell ref="B163:C163"/>
    <mergeCell ref="B164:C164"/>
    <mergeCell ref="B165:C165"/>
    <mergeCell ref="B173:C173"/>
    <mergeCell ref="B159:C159"/>
    <mergeCell ref="B166:C166"/>
    <mergeCell ref="B172:C172"/>
    <mergeCell ref="B174:C174"/>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rowBreaks count="1" manualBreakCount="1">
    <brk id="136"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643"/>
  <sheetViews>
    <sheetView zoomScale="160" zoomScaleNormal="160" workbookViewId="0">
      <selection activeCell="C12" sqref="C12"/>
    </sheetView>
  </sheetViews>
  <sheetFormatPr baseColWidth="10" defaultRowHeight="12.75" x14ac:dyDescent="0.2"/>
  <cols>
    <col min="1" max="1" width="20.7109375" customWidth="1"/>
    <col min="6" max="6" width="20.7109375" customWidth="1"/>
  </cols>
  <sheetData>
    <row r="1" spans="1:14" ht="10.5" customHeight="1" x14ac:dyDescent="0.2">
      <c r="A1" s="1028" t="s">
        <v>625</v>
      </c>
      <c r="B1" s="1028"/>
      <c r="C1" s="1028"/>
      <c r="D1" s="1028"/>
      <c r="E1" s="1028"/>
      <c r="F1" s="1028"/>
    </row>
    <row r="2" spans="1:14" s="90" customFormat="1" ht="16.899999999999999" customHeight="1" x14ac:dyDescent="0.2">
      <c r="A2" s="1029" t="s">
        <v>1509</v>
      </c>
      <c r="B2" s="1029"/>
      <c r="C2" s="1029"/>
      <c r="D2" s="1029"/>
      <c r="E2" s="1029"/>
      <c r="F2" s="1029"/>
    </row>
    <row r="3" spans="1:14" s="90" customFormat="1" ht="16.899999999999999" customHeight="1" x14ac:dyDescent="0.2">
      <c r="A3" s="1029" t="s">
        <v>1516</v>
      </c>
      <c r="B3" s="1029"/>
      <c r="C3" s="1029"/>
      <c r="D3" s="1029"/>
      <c r="E3" s="1029"/>
      <c r="F3" s="1029"/>
    </row>
    <row r="4" spans="1:14" ht="10.5" customHeight="1" x14ac:dyDescent="0.2">
      <c r="A4" s="1030"/>
      <c r="B4" s="1030"/>
      <c r="C4" s="1030"/>
      <c r="D4" s="1030"/>
      <c r="E4" s="1030"/>
      <c r="F4" s="1030"/>
    </row>
    <row r="5" spans="1:14" s="274" customFormat="1" ht="21.75" customHeight="1" x14ac:dyDescent="0.2">
      <c r="A5" s="484" t="s">
        <v>626</v>
      </c>
      <c r="B5" s="485">
        <v>1991</v>
      </c>
      <c r="C5" s="486">
        <v>2001</v>
      </c>
      <c r="D5" s="486">
        <v>2011</v>
      </c>
      <c r="E5" s="486">
        <v>2020</v>
      </c>
      <c r="F5" s="487" t="s">
        <v>627</v>
      </c>
    </row>
    <row r="6" spans="1:14" ht="12" customHeight="1" x14ac:dyDescent="0.2">
      <c r="A6" s="103"/>
      <c r="B6" s="31"/>
      <c r="C6" s="31"/>
      <c r="D6" s="31"/>
      <c r="E6" s="31"/>
      <c r="F6" s="483"/>
    </row>
    <row r="7" spans="1:14" s="32" customFormat="1" ht="12" customHeight="1" x14ac:dyDescent="0.2">
      <c r="A7" s="1201" t="s">
        <v>960</v>
      </c>
      <c r="B7" s="1201"/>
      <c r="C7" s="1201"/>
      <c r="D7" s="1201"/>
      <c r="E7" s="1201"/>
      <c r="F7" s="1201"/>
    </row>
    <row r="8" spans="1:14" ht="12" customHeight="1" x14ac:dyDescent="0.2">
      <c r="A8" s="18"/>
      <c r="B8" s="18"/>
      <c r="C8" s="18"/>
      <c r="D8" s="18"/>
      <c r="E8" s="18"/>
      <c r="F8" s="18"/>
    </row>
    <row r="9" spans="1:14" s="90" customFormat="1" ht="12" customHeight="1" x14ac:dyDescent="0.2">
      <c r="A9" s="178">
        <v>1</v>
      </c>
      <c r="B9" s="9">
        <v>33385</v>
      </c>
      <c r="C9" s="9">
        <v>50806</v>
      </c>
      <c r="D9" s="9">
        <v>69083</v>
      </c>
      <c r="E9" s="881">
        <v>84799</v>
      </c>
      <c r="F9" s="184">
        <v>1</v>
      </c>
      <c r="G9" s="209"/>
      <c r="H9" s="209"/>
      <c r="I9" s="209"/>
      <c r="J9" s="209"/>
      <c r="K9" s="209"/>
      <c r="L9" s="209"/>
      <c r="M9" s="177"/>
      <c r="N9" s="177"/>
    </row>
    <row r="10" spans="1:14" s="90" customFormat="1" ht="12" customHeight="1" x14ac:dyDescent="0.2">
      <c r="A10" s="178">
        <v>2</v>
      </c>
      <c r="B10" s="9">
        <v>31484</v>
      </c>
      <c r="C10" s="9">
        <v>40761</v>
      </c>
      <c r="D10" s="9">
        <v>50816</v>
      </c>
      <c r="E10" s="881">
        <v>59267</v>
      </c>
      <c r="F10" s="184">
        <v>2</v>
      </c>
      <c r="G10" s="209"/>
      <c r="H10" s="209"/>
      <c r="I10" s="209"/>
      <c r="J10" s="209"/>
      <c r="K10" s="209"/>
      <c r="L10" s="209"/>
      <c r="M10" s="177"/>
      <c r="N10" s="177"/>
    </row>
    <row r="11" spans="1:14" s="90" customFormat="1" ht="12" customHeight="1" x14ac:dyDescent="0.2">
      <c r="A11" s="178">
        <v>3</v>
      </c>
      <c r="B11" s="9">
        <v>29082</v>
      </c>
      <c r="C11" s="9">
        <v>31771</v>
      </c>
      <c r="D11" s="9">
        <v>34145</v>
      </c>
      <c r="E11" s="881">
        <v>34798</v>
      </c>
      <c r="F11" s="184">
        <v>3</v>
      </c>
      <c r="G11" s="209"/>
      <c r="H11" s="209"/>
      <c r="I11" s="209"/>
      <c r="J11" s="209"/>
      <c r="K11" s="209"/>
      <c r="L11" s="209"/>
      <c r="M11" s="177"/>
      <c r="N11" s="177"/>
    </row>
    <row r="12" spans="1:14" s="90" customFormat="1" ht="12" customHeight="1" x14ac:dyDescent="0.2">
      <c r="A12" s="178">
        <v>4</v>
      </c>
      <c r="B12" s="9">
        <v>30364</v>
      </c>
      <c r="C12" s="9">
        <v>31944</v>
      </c>
      <c r="D12" s="9">
        <v>33105</v>
      </c>
      <c r="E12" s="881">
        <v>33369</v>
      </c>
      <c r="F12" s="184">
        <v>4</v>
      </c>
      <c r="G12" s="209"/>
      <c r="H12" s="209"/>
      <c r="I12" s="209"/>
      <c r="J12" s="209"/>
      <c r="K12" s="209"/>
      <c r="L12" s="209"/>
      <c r="M12" s="177"/>
      <c r="N12" s="177"/>
    </row>
    <row r="13" spans="1:14" s="90" customFormat="1" ht="12" customHeight="1" x14ac:dyDescent="0.2">
      <c r="A13" s="178">
        <v>5</v>
      </c>
      <c r="B13" s="9">
        <v>13598</v>
      </c>
      <c r="C13" s="9">
        <v>12624</v>
      </c>
      <c r="D13" s="9">
        <v>12191</v>
      </c>
      <c r="E13" s="881">
        <v>11689</v>
      </c>
      <c r="F13" s="184">
        <v>5</v>
      </c>
      <c r="G13" s="209"/>
      <c r="H13" s="209"/>
      <c r="I13" s="209"/>
      <c r="J13" s="209"/>
      <c r="K13" s="209"/>
      <c r="L13" s="209"/>
      <c r="M13" s="177"/>
      <c r="N13" s="177"/>
    </row>
    <row r="14" spans="1:14" s="90" customFormat="1" ht="12" customHeight="1" x14ac:dyDescent="0.2">
      <c r="A14" s="178" t="s">
        <v>628</v>
      </c>
      <c r="B14" s="7"/>
      <c r="C14" s="7"/>
      <c r="D14" s="7"/>
      <c r="E14" s="975"/>
      <c r="F14" s="184" t="s">
        <v>629</v>
      </c>
      <c r="G14" s="209"/>
      <c r="H14" s="209"/>
      <c r="I14" s="209"/>
      <c r="J14" s="209"/>
      <c r="K14" s="209"/>
      <c r="L14" s="209"/>
      <c r="M14" s="177"/>
      <c r="N14" s="177"/>
    </row>
    <row r="15" spans="1:14" s="90" customFormat="1" ht="11.25" customHeight="1" x14ac:dyDescent="0.2">
      <c r="A15" s="178" t="s">
        <v>630</v>
      </c>
      <c r="B15" s="9" t="s">
        <v>631</v>
      </c>
      <c r="C15" s="9" t="s">
        <v>632</v>
      </c>
      <c r="D15" s="9" t="s">
        <v>633</v>
      </c>
      <c r="E15" s="881">
        <v>4588</v>
      </c>
      <c r="F15" s="184" t="s">
        <v>634</v>
      </c>
      <c r="G15" s="177"/>
      <c r="H15" s="177"/>
      <c r="I15" s="177"/>
      <c r="J15" s="177"/>
      <c r="K15" s="177"/>
      <c r="L15" s="32"/>
      <c r="M15" s="177"/>
      <c r="N15" s="177"/>
    </row>
    <row r="16" spans="1:14" s="90" customFormat="1" ht="11.25" customHeight="1" x14ac:dyDescent="0.2">
      <c r="A16" s="190" t="s">
        <v>635</v>
      </c>
      <c r="B16" s="94" t="s">
        <v>636</v>
      </c>
      <c r="C16" s="94" t="s">
        <v>637</v>
      </c>
      <c r="D16" s="94" t="s">
        <v>638</v>
      </c>
      <c r="E16" s="94">
        <v>29462</v>
      </c>
      <c r="F16" s="185" t="s">
        <v>639</v>
      </c>
      <c r="G16" s="177"/>
      <c r="H16" s="98"/>
      <c r="I16" s="177"/>
      <c r="J16" s="177"/>
      <c r="K16" s="177"/>
      <c r="L16" s="177"/>
      <c r="M16" s="177"/>
      <c r="N16" s="177"/>
    </row>
    <row r="17" spans="1:14" s="90" customFormat="1" ht="12" customHeight="1" x14ac:dyDescent="0.2">
      <c r="A17" s="178"/>
      <c r="B17" s="62"/>
      <c r="C17" s="62"/>
      <c r="D17" s="7"/>
      <c r="E17" s="235"/>
      <c r="F17" s="184"/>
      <c r="G17" s="237"/>
      <c r="H17" s="177"/>
      <c r="I17" s="177"/>
      <c r="J17" s="177"/>
      <c r="K17" s="177"/>
      <c r="L17" s="177"/>
      <c r="M17" s="177"/>
      <c r="N17" s="177"/>
    </row>
    <row r="18" spans="1:14" s="257" customFormat="1" ht="19.5" customHeight="1" x14ac:dyDescent="0.15">
      <c r="A18" s="306" t="s">
        <v>640</v>
      </c>
      <c r="B18" s="302" t="s">
        <v>641</v>
      </c>
      <c r="C18" s="302" t="s">
        <v>642</v>
      </c>
      <c r="D18" s="302" t="s">
        <v>643</v>
      </c>
      <c r="E18" s="260">
        <v>228510</v>
      </c>
      <c r="F18" s="261" t="s">
        <v>644</v>
      </c>
      <c r="G18" s="211"/>
      <c r="H18" s="290"/>
      <c r="I18" s="290"/>
      <c r="J18" s="290"/>
      <c r="K18" s="290"/>
      <c r="L18" s="290"/>
      <c r="M18" s="290"/>
      <c r="N18" s="290"/>
    </row>
    <row r="19" spans="1:14" s="90" customFormat="1" ht="12" customHeight="1" x14ac:dyDescent="0.2">
      <c r="A19" s="190" t="s">
        <v>635</v>
      </c>
      <c r="B19" s="93" t="s">
        <v>645</v>
      </c>
      <c r="C19" s="93" t="s">
        <v>646</v>
      </c>
      <c r="D19" s="93" t="s">
        <v>647</v>
      </c>
      <c r="E19" s="94">
        <v>529110</v>
      </c>
      <c r="F19" s="185" t="s">
        <v>639</v>
      </c>
      <c r="G19" s="211"/>
    </row>
    <row r="20" spans="1:14" s="90" customFormat="1" ht="11.25" customHeight="1" x14ac:dyDescent="0.25">
      <c r="A20" s="178" t="s">
        <v>648</v>
      </c>
      <c r="B20" s="1447" t="s">
        <v>650</v>
      </c>
      <c r="C20" s="1447" t="s">
        <v>651</v>
      </c>
      <c r="D20" s="1447" t="s">
        <v>652</v>
      </c>
      <c r="E20" s="1447">
        <v>2.2999999999999998</v>
      </c>
      <c r="F20" s="184" t="s">
        <v>653</v>
      </c>
      <c r="J20" s="734"/>
    </row>
    <row r="21" spans="1:14" s="90" customFormat="1" ht="11.25" customHeight="1" x14ac:dyDescent="0.2">
      <c r="A21" s="178" t="s">
        <v>649</v>
      </c>
      <c r="B21" s="1447"/>
      <c r="C21" s="1447"/>
      <c r="D21" s="1447"/>
      <c r="E21" s="1447"/>
      <c r="F21" s="184" t="s">
        <v>654</v>
      </c>
    </row>
    <row r="22" spans="1:14" ht="12" customHeight="1" x14ac:dyDescent="0.2">
      <c r="A22" s="78"/>
      <c r="B22" s="7"/>
      <c r="C22" s="7"/>
      <c r="D22" s="7"/>
      <c r="E22" s="7"/>
      <c r="F22" s="13"/>
    </row>
    <row r="23" spans="1:14" ht="12" customHeight="1" x14ac:dyDescent="0.2">
      <c r="A23" s="1341" t="s">
        <v>1057</v>
      </c>
      <c r="B23" s="1341"/>
      <c r="C23" s="1341"/>
      <c r="D23" s="1341"/>
      <c r="E23" s="1341"/>
      <c r="F23" s="1341"/>
    </row>
    <row r="24" spans="1:14" ht="12" customHeight="1" x14ac:dyDescent="0.2">
      <c r="A24" s="40"/>
      <c r="B24" s="40"/>
      <c r="C24" s="40"/>
      <c r="D24" s="40"/>
      <c r="E24" s="40"/>
      <c r="F24" s="40"/>
      <c r="H24" s="38"/>
    </row>
    <row r="25" spans="1:14" s="90" customFormat="1" ht="12" customHeight="1" x14ac:dyDescent="0.2">
      <c r="A25" s="178" t="s">
        <v>655</v>
      </c>
      <c r="B25" s="7" t="s">
        <v>656</v>
      </c>
      <c r="C25" s="7" t="s">
        <v>657</v>
      </c>
      <c r="D25" s="7" t="s">
        <v>658</v>
      </c>
      <c r="E25" s="7">
        <v>37.1</v>
      </c>
      <c r="F25" s="184" t="s">
        <v>655</v>
      </c>
      <c r="G25" s="121"/>
    </row>
    <row r="26" spans="1:14" s="90" customFormat="1" ht="12" customHeight="1" x14ac:dyDescent="0.2">
      <c r="A26" s="178" t="s">
        <v>659</v>
      </c>
      <c r="B26" s="7" t="s">
        <v>660</v>
      </c>
      <c r="C26" s="7" t="s">
        <v>661</v>
      </c>
      <c r="D26" s="7" t="s">
        <v>662</v>
      </c>
      <c r="E26" s="7">
        <v>25.9</v>
      </c>
      <c r="F26" s="184" t="s">
        <v>659</v>
      </c>
      <c r="G26" s="121"/>
    </row>
    <row r="27" spans="1:14" s="90" customFormat="1" ht="12" customHeight="1" x14ac:dyDescent="0.2">
      <c r="A27" s="178" t="s">
        <v>663</v>
      </c>
      <c r="B27" s="7" t="s">
        <v>664</v>
      </c>
      <c r="C27" s="7" t="s">
        <v>665</v>
      </c>
      <c r="D27" s="7" t="s">
        <v>666</v>
      </c>
      <c r="E27" s="7">
        <v>15.2</v>
      </c>
      <c r="F27" s="184" t="s">
        <v>663</v>
      </c>
      <c r="G27" s="121"/>
    </row>
    <row r="28" spans="1:14" s="90" customFormat="1" ht="12" customHeight="1" x14ac:dyDescent="0.2">
      <c r="A28" s="178" t="s">
        <v>667</v>
      </c>
      <c r="B28" s="7" t="s">
        <v>668</v>
      </c>
      <c r="C28" s="7" t="s">
        <v>669</v>
      </c>
      <c r="D28" s="7" t="s">
        <v>670</v>
      </c>
      <c r="E28" s="7">
        <v>14.6</v>
      </c>
      <c r="F28" s="184" t="s">
        <v>667</v>
      </c>
      <c r="G28" s="121"/>
    </row>
    <row r="29" spans="1:14" s="90" customFormat="1" ht="12" customHeight="1" x14ac:dyDescent="0.2">
      <c r="A29" s="178" t="s">
        <v>671</v>
      </c>
      <c r="B29" s="7" t="s">
        <v>672</v>
      </c>
      <c r="C29" s="7" t="s">
        <v>673</v>
      </c>
      <c r="D29" s="7" t="s">
        <v>674</v>
      </c>
      <c r="E29" s="7">
        <v>5.0999999999999996</v>
      </c>
      <c r="F29" s="184" t="s">
        <v>671</v>
      </c>
      <c r="G29" s="121"/>
    </row>
    <row r="30" spans="1:14" s="90" customFormat="1" ht="12" customHeight="1" x14ac:dyDescent="0.2">
      <c r="A30" s="178" t="s">
        <v>628</v>
      </c>
      <c r="B30" s="7" t="s">
        <v>675</v>
      </c>
      <c r="C30" s="7" t="s">
        <v>676</v>
      </c>
      <c r="D30" s="7" t="s">
        <v>677</v>
      </c>
      <c r="E30" s="976">
        <v>2</v>
      </c>
      <c r="F30" s="184" t="s">
        <v>629</v>
      </c>
    </row>
    <row r="31" spans="1:14" s="90" customFormat="1" ht="12" customHeight="1" x14ac:dyDescent="0.2">
      <c r="A31" s="178"/>
      <c r="B31" s="7"/>
      <c r="C31" s="7"/>
      <c r="D31" s="7"/>
      <c r="E31" s="7"/>
      <c r="F31" s="184"/>
    </row>
    <row r="32" spans="1:14" s="257" customFormat="1" ht="19.5" customHeight="1" x14ac:dyDescent="0.2">
      <c r="A32" s="306" t="s">
        <v>640</v>
      </c>
      <c r="B32" s="302" t="s">
        <v>678</v>
      </c>
      <c r="C32" s="302" t="s">
        <v>678</v>
      </c>
      <c r="D32" s="302" t="s">
        <v>678</v>
      </c>
      <c r="E32" s="302" t="s">
        <v>678</v>
      </c>
      <c r="F32" s="261" t="s">
        <v>644</v>
      </c>
    </row>
    <row r="33" spans="1:6" ht="12" customHeight="1" x14ac:dyDescent="0.2">
      <c r="A33" s="298"/>
      <c r="B33" s="263"/>
      <c r="C33" s="263"/>
      <c r="D33" s="263"/>
      <c r="E33" s="263"/>
      <c r="F33" s="251"/>
    </row>
    <row r="34" spans="1:6" ht="11.25" customHeight="1" x14ac:dyDescent="0.2">
      <c r="A34" s="1033" t="s">
        <v>1242</v>
      </c>
      <c r="B34" s="1033"/>
      <c r="C34" s="1033"/>
      <c r="D34" s="1180" t="s">
        <v>1241</v>
      </c>
      <c r="E34" s="1180"/>
      <c r="F34" s="1180"/>
    </row>
    <row r="35" spans="1:6" x14ac:dyDescent="0.2">
      <c r="A35" s="125"/>
    </row>
    <row r="36" spans="1:6" x14ac:dyDescent="0.2">
      <c r="A36" s="125"/>
    </row>
    <row r="37" spans="1:6" x14ac:dyDescent="0.2">
      <c r="A37" s="125"/>
    </row>
    <row r="38" spans="1:6" x14ac:dyDescent="0.2">
      <c r="A38" s="125"/>
    </row>
    <row r="39" spans="1:6" x14ac:dyDescent="0.2">
      <c r="A39" s="126"/>
    </row>
    <row r="40" spans="1:6" x14ac:dyDescent="0.2">
      <c r="A40" s="124"/>
    </row>
    <row r="41" spans="1:6" x14ac:dyDescent="0.2">
      <c r="A41" s="124"/>
    </row>
    <row r="42" spans="1:6" x14ac:dyDescent="0.2">
      <c r="A42" s="125"/>
    </row>
    <row r="43" spans="1:6" x14ac:dyDescent="0.2">
      <c r="A43" s="125"/>
    </row>
    <row r="44" spans="1:6" x14ac:dyDescent="0.2">
      <c r="A44" s="125"/>
    </row>
    <row r="45" spans="1:6" x14ac:dyDescent="0.2">
      <c r="A45" s="125"/>
    </row>
    <row r="46" spans="1:6" x14ac:dyDescent="0.2">
      <c r="A46" s="125"/>
    </row>
    <row r="47" spans="1:6" x14ac:dyDescent="0.2">
      <c r="A47" s="125"/>
    </row>
    <row r="48" spans="1:6" x14ac:dyDescent="0.2">
      <c r="A48" s="125"/>
    </row>
    <row r="49" spans="1:1" x14ac:dyDescent="0.2">
      <c r="A49" s="125"/>
    </row>
    <row r="50" spans="1:1" x14ac:dyDescent="0.2">
      <c r="A50" s="126"/>
    </row>
    <row r="51" spans="1:1" x14ac:dyDescent="0.2">
      <c r="A51" s="124"/>
    </row>
    <row r="52" spans="1:1" x14ac:dyDescent="0.2">
      <c r="A52" s="124"/>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6"/>
    </row>
    <row r="62" spans="1:1" x14ac:dyDescent="0.2">
      <c r="A62" s="124"/>
    </row>
    <row r="63" spans="1:1" x14ac:dyDescent="0.2">
      <c r="A63" s="124"/>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6"/>
    </row>
    <row r="73" spans="1:1" x14ac:dyDescent="0.2">
      <c r="A73" s="124"/>
    </row>
    <row r="74" spans="1:1" x14ac:dyDescent="0.2">
      <c r="A74" s="124"/>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6"/>
    </row>
    <row r="84" spans="1:1" x14ac:dyDescent="0.2">
      <c r="A84" s="124"/>
    </row>
    <row r="85" spans="1:1" x14ac:dyDescent="0.2">
      <c r="A85" s="124"/>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6"/>
    </row>
    <row r="95" spans="1:1" x14ac:dyDescent="0.2">
      <c r="A95" s="124"/>
    </row>
    <row r="96" spans="1:1" x14ac:dyDescent="0.2">
      <c r="A96" s="124"/>
    </row>
    <row r="97" spans="1:1" x14ac:dyDescent="0.2">
      <c r="A97" s="125"/>
    </row>
    <row r="98" spans="1:1" x14ac:dyDescent="0.2">
      <c r="A98" s="125"/>
    </row>
    <row r="99" spans="1:1" x14ac:dyDescent="0.2">
      <c r="A99" s="125"/>
    </row>
    <row r="100" spans="1:1" x14ac:dyDescent="0.2">
      <c r="A100" s="125"/>
    </row>
    <row r="101" spans="1:1" x14ac:dyDescent="0.2">
      <c r="A101" s="125"/>
    </row>
    <row r="102" spans="1:1" x14ac:dyDescent="0.2">
      <c r="A102" s="125"/>
    </row>
    <row r="103" spans="1:1" x14ac:dyDescent="0.2">
      <c r="A103" s="125"/>
    </row>
    <row r="104" spans="1:1" x14ac:dyDescent="0.2">
      <c r="A104" s="125"/>
    </row>
    <row r="105" spans="1:1" x14ac:dyDescent="0.2">
      <c r="A105" s="126"/>
    </row>
    <row r="106" spans="1:1" x14ac:dyDescent="0.2">
      <c r="A106" s="124"/>
    </row>
    <row r="107" spans="1:1" x14ac:dyDescent="0.2">
      <c r="A107" s="124"/>
    </row>
    <row r="108" spans="1:1" x14ac:dyDescent="0.2">
      <c r="A108" s="125"/>
    </row>
    <row r="109" spans="1:1" x14ac:dyDescent="0.2">
      <c r="A109" s="125"/>
    </row>
    <row r="110" spans="1:1" x14ac:dyDescent="0.2">
      <c r="A110" s="125"/>
    </row>
    <row r="111" spans="1:1" x14ac:dyDescent="0.2">
      <c r="A111" s="124"/>
    </row>
    <row r="112" spans="1:1" x14ac:dyDescent="0.2">
      <c r="A112" s="125"/>
    </row>
    <row r="113" spans="1:1" x14ac:dyDescent="0.2">
      <c r="A113" s="125"/>
    </row>
    <row r="114" spans="1:1" x14ac:dyDescent="0.2">
      <c r="A114" s="125"/>
    </row>
    <row r="115" spans="1:1" x14ac:dyDescent="0.2">
      <c r="A115" s="124"/>
    </row>
    <row r="116" spans="1:1" x14ac:dyDescent="0.2">
      <c r="A116" s="126"/>
    </row>
    <row r="117" spans="1:1" x14ac:dyDescent="0.2">
      <c r="A117" s="124"/>
    </row>
    <row r="118" spans="1:1" x14ac:dyDescent="0.2">
      <c r="A118" s="124"/>
    </row>
    <row r="119" spans="1:1" x14ac:dyDescent="0.2">
      <c r="A119" s="127"/>
    </row>
    <row r="120" spans="1:1" x14ac:dyDescent="0.2">
      <c r="A120" s="125"/>
    </row>
    <row r="121" spans="1:1" x14ac:dyDescent="0.2">
      <c r="A121" s="125"/>
    </row>
    <row r="122" spans="1:1" x14ac:dyDescent="0.2">
      <c r="A122" s="125"/>
    </row>
    <row r="123" spans="1:1" x14ac:dyDescent="0.2">
      <c r="A123" s="127"/>
    </row>
    <row r="124" spans="1:1" x14ac:dyDescent="0.2">
      <c r="A124" s="125"/>
    </row>
    <row r="125" spans="1:1" x14ac:dyDescent="0.2">
      <c r="A125" s="125"/>
    </row>
    <row r="126" spans="1:1" x14ac:dyDescent="0.2">
      <c r="A126" s="125"/>
    </row>
    <row r="127" spans="1:1" x14ac:dyDescent="0.2">
      <c r="A127" s="126"/>
    </row>
    <row r="128" spans="1:1" x14ac:dyDescent="0.2">
      <c r="A128" s="124"/>
    </row>
    <row r="129" spans="1:1" x14ac:dyDescent="0.2">
      <c r="A129" s="124"/>
    </row>
    <row r="130" spans="1:1" x14ac:dyDescent="0.2">
      <c r="A130" s="125"/>
    </row>
    <row r="131" spans="1:1" x14ac:dyDescent="0.2">
      <c r="A131" s="125"/>
    </row>
    <row r="132" spans="1:1" x14ac:dyDescent="0.2">
      <c r="A132" s="125"/>
    </row>
    <row r="133" spans="1:1" x14ac:dyDescent="0.2">
      <c r="A133" s="125"/>
    </row>
    <row r="134" spans="1:1" x14ac:dyDescent="0.2">
      <c r="A134" s="125"/>
    </row>
    <row r="135" spans="1:1" x14ac:dyDescent="0.2">
      <c r="A135" s="125"/>
    </row>
    <row r="136" spans="1:1" x14ac:dyDescent="0.2">
      <c r="A136" s="125"/>
    </row>
    <row r="137" spans="1:1" x14ac:dyDescent="0.2">
      <c r="A137" s="125"/>
    </row>
    <row r="138" spans="1:1" x14ac:dyDescent="0.2">
      <c r="A138" s="126"/>
    </row>
    <row r="139" spans="1:1" x14ac:dyDescent="0.2">
      <c r="A139" s="124"/>
    </row>
    <row r="140" spans="1:1" x14ac:dyDescent="0.2">
      <c r="A140" s="124"/>
    </row>
    <row r="141" spans="1:1" x14ac:dyDescent="0.2">
      <c r="A141" s="127"/>
    </row>
    <row r="142" spans="1:1" x14ac:dyDescent="0.2">
      <c r="A142" s="127"/>
    </row>
    <row r="143" spans="1:1" x14ac:dyDescent="0.2">
      <c r="A143" s="125"/>
    </row>
    <row r="144" spans="1:1" x14ac:dyDescent="0.2">
      <c r="A144" s="125"/>
    </row>
    <row r="145" spans="1:1" x14ac:dyDescent="0.2">
      <c r="A145" s="127"/>
    </row>
    <row r="146" spans="1:1" x14ac:dyDescent="0.2">
      <c r="A146" s="127"/>
    </row>
    <row r="147" spans="1:1" x14ac:dyDescent="0.2">
      <c r="A147" s="125"/>
    </row>
    <row r="148" spans="1:1" x14ac:dyDescent="0.2">
      <c r="A148" s="125"/>
    </row>
    <row r="149" spans="1:1" x14ac:dyDescent="0.2">
      <c r="A149" s="126"/>
    </row>
    <row r="150" spans="1:1" x14ac:dyDescent="0.2">
      <c r="A150" s="124"/>
    </row>
    <row r="151" spans="1:1" x14ac:dyDescent="0.2">
      <c r="A151" s="124"/>
    </row>
    <row r="152" spans="1:1" x14ac:dyDescent="0.2">
      <c r="A152" s="125"/>
    </row>
    <row r="153" spans="1:1" x14ac:dyDescent="0.2">
      <c r="A153" s="125"/>
    </row>
    <row r="154" spans="1:1" x14ac:dyDescent="0.2">
      <c r="A154" s="125"/>
    </row>
    <row r="155" spans="1:1" x14ac:dyDescent="0.2">
      <c r="A155" s="125"/>
    </row>
    <row r="156" spans="1:1" x14ac:dyDescent="0.2">
      <c r="A156" s="125"/>
    </row>
    <row r="157" spans="1:1" x14ac:dyDescent="0.2">
      <c r="A157" s="125"/>
    </row>
    <row r="158" spans="1:1" x14ac:dyDescent="0.2">
      <c r="A158" s="125"/>
    </row>
    <row r="159" spans="1:1" x14ac:dyDescent="0.2">
      <c r="A159" s="125"/>
    </row>
    <row r="160" spans="1:1" x14ac:dyDescent="0.2">
      <c r="A160" s="126"/>
    </row>
    <row r="161" spans="1:1" x14ac:dyDescent="0.2">
      <c r="A161" s="124"/>
    </row>
    <row r="162" spans="1:1" x14ac:dyDescent="0.2">
      <c r="A162" s="124"/>
    </row>
    <row r="163" spans="1:1" x14ac:dyDescent="0.2">
      <c r="A163" s="125"/>
    </row>
    <row r="164" spans="1:1" x14ac:dyDescent="0.2">
      <c r="A164" s="125"/>
    </row>
    <row r="165" spans="1:1" x14ac:dyDescent="0.2">
      <c r="A165" s="125"/>
    </row>
    <row r="166" spans="1:1" x14ac:dyDescent="0.2">
      <c r="A166" s="125"/>
    </row>
    <row r="167" spans="1:1" x14ac:dyDescent="0.2">
      <c r="A167" s="125"/>
    </row>
    <row r="168" spans="1:1" x14ac:dyDescent="0.2">
      <c r="A168" s="125"/>
    </row>
    <row r="169" spans="1:1" x14ac:dyDescent="0.2">
      <c r="A169" s="125"/>
    </row>
    <row r="170" spans="1:1" x14ac:dyDescent="0.2">
      <c r="A170" s="125"/>
    </row>
    <row r="171" spans="1:1" x14ac:dyDescent="0.2">
      <c r="A171" s="126"/>
    </row>
    <row r="172" spans="1:1" x14ac:dyDescent="0.2">
      <c r="A172" s="124"/>
    </row>
    <row r="173" spans="1:1" x14ac:dyDescent="0.2">
      <c r="A173" s="124"/>
    </row>
    <row r="174" spans="1:1" x14ac:dyDescent="0.2">
      <c r="A174" s="125"/>
    </row>
    <row r="175" spans="1:1" x14ac:dyDescent="0.2">
      <c r="A175" s="125"/>
    </row>
    <row r="176" spans="1:1" x14ac:dyDescent="0.2">
      <c r="A176" s="125"/>
    </row>
    <row r="177" spans="1:1" x14ac:dyDescent="0.2">
      <c r="A177" s="125"/>
    </row>
    <row r="178" spans="1:1" x14ac:dyDescent="0.2">
      <c r="A178" s="125"/>
    </row>
    <row r="179" spans="1:1" x14ac:dyDescent="0.2">
      <c r="A179" s="125"/>
    </row>
    <row r="180" spans="1:1" x14ac:dyDescent="0.2">
      <c r="A180" s="125"/>
    </row>
    <row r="181" spans="1:1" x14ac:dyDescent="0.2">
      <c r="A181" s="125"/>
    </row>
    <row r="182" spans="1:1" x14ac:dyDescent="0.2">
      <c r="A182" s="126"/>
    </row>
    <row r="183" spans="1:1" x14ac:dyDescent="0.2">
      <c r="A183" s="124"/>
    </row>
    <row r="184" spans="1:1" x14ac:dyDescent="0.2">
      <c r="A184" s="124"/>
    </row>
    <row r="185" spans="1:1" x14ac:dyDescent="0.2">
      <c r="A185" s="125"/>
    </row>
    <row r="186" spans="1:1" x14ac:dyDescent="0.2">
      <c r="A186" s="125"/>
    </row>
    <row r="187" spans="1:1" x14ac:dyDescent="0.2">
      <c r="A187" s="125"/>
    </row>
    <row r="188" spans="1:1" x14ac:dyDescent="0.2">
      <c r="A188" s="125"/>
    </row>
    <row r="189" spans="1:1" x14ac:dyDescent="0.2">
      <c r="A189" s="125"/>
    </row>
    <row r="190" spans="1:1" x14ac:dyDescent="0.2">
      <c r="A190" s="125"/>
    </row>
    <row r="191" spans="1:1" x14ac:dyDescent="0.2">
      <c r="A191" s="125"/>
    </row>
    <row r="192" spans="1:1" x14ac:dyDescent="0.2">
      <c r="A192" s="125"/>
    </row>
    <row r="193" spans="1:1" x14ac:dyDescent="0.2">
      <c r="A193" s="126"/>
    </row>
    <row r="194" spans="1:1" x14ac:dyDescent="0.2">
      <c r="A194" s="124"/>
    </row>
    <row r="195" spans="1:1" x14ac:dyDescent="0.2">
      <c r="A195" s="124"/>
    </row>
    <row r="196" spans="1:1" x14ac:dyDescent="0.2">
      <c r="A196" s="125"/>
    </row>
    <row r="197" spans="1:1" x14ac:dyDescent="0.2">
      <c r="A197" s="125"/>
    </row>
    <row r="198" spans="1:1" x14ac:dyDescent="0.2">
      <c r="A198" s="125"/>
    </row>
    <row r="199" spans="1:1" x14ac:dyDescent="0.2">
      <c r="A199" s="125"/>
    </row>
    <row r="200" spans="1:1" x14ac:dyDescent="0.2">
      <c r="A200" s="125"/>
    </row>
    <row r="201" spans="1:1" x14ac:dyDescent="0.2">
      <c r="A201" s="125"/>
    </row>
    <row r="202" spans="1:1" x14ac:dyDescent="0.2">
      <c r="A202" s="125"/>
    </row>
    <row r="203" spans="1:1" x14ac:dyDescent="0.2">
      <c r="A203" s="125"/>
    </row>
    <row r="204" spans="1:1" x14ac:dyDescent="0.2">
      <c r="A204" s="126"/>
    </row>
    <row r="205" spans="1:1" x14ac:dyDescent="0.2">
      <c r="A205" s="124"/>
    </row>
    <row r="206" spans="1:1" x14ac:dyDescent="0.2">
      <c r="A206" s="124"/>
    </row>
    <row r="207" spans="1:1" x14ac:dyDescent="0.2">
      <c r="A207" s="125"/>
    </row>
    <row r="208" spans="1:1" x14ac:dyDescent="0.2">
      <c r="A208" s="125"/>
    </row>
    <row r="209" spans="1:1" x14ac:dyDescent="0.2">
      <c r="A209" s="125"/>
    </row>
    <row r="210" spans="1:1" x14ac:dyDescent="0.2">
      <c r="A210" s="125"/>
    </row>
    <row r="211" spans="1:1" x14ac:dyDescent="0.2">
      <c r="A211" s="125"/>
    </row>
    <row r="212" spans="1:1" x14ac:dyDescent="0.2">
      <c r="A212" s="125"/>
    </row>
    <row r="213" spans="1:1" x14ac:dyDescent="0.2">
      <c r="A213" s="125"/>
    </row>
    <row r="214" spans="1:1" x14ac:dyDescent="0.2">
      <c r="A214" s="125"/>
    </row>
    <row r="215" spans="1:1" x14ac:dyDescent="0.2">
      <c r="A215" s="126"/>
    </row>
    <row r="216" spans="1:1" x14ac:dyDescent="0.2">
      <c r="A216" s="124"/>
    </row>
    <row r="217" spans="1:1" x14ac:dyDescent="0.2">
      <c r="A217" s="124"/>
    </row>
    <row r="218" spans="1:1" x14ac:dyDescent="0.2">
      <c r="A218" s="127"/>
    </row>
    <row r="219" spans="1:1" x14ac:dyDescent="0.2">
      <c r="A219" s="125"/>
    </row>
    <row r="220" spans="1:1" x14ac:dyDescent="0.2">
      <c r="A220" s="125"/>
    </row>
    <row r="221" spans="1:1" x14ac:dyDescent="0.2">
      <c r="A221" s="125"/>
    </row>
    <row r="222" spans="1:1" x14ac:dyDescent="0.2">
      <c r="A222" s="125"/>
    </row>
    <row r="223" spans="1:1" x14ac:dyDescent="0.2">
      <c r="A223" s="125"/>
    </row>
    <row r="224" spans="1:1" x14ac:dyDescent="0.2">
      <c r="A224" s="125"/>
    </row>
    <row r="225" spans="1:1" x14ac:dyDescent="0.2">
      <c r="A225" s="125"/>
    </row>
    <row r="226" spans="1:1" x14ac:dyDescent="0.2">
      <c r="A226" s="126"/>
    </row>
    <row r="227" spans="1:1" x14ac:dyDescent="0.2">
      <c r="A227" s="124"/>
    </row>
    <row r="228" spans="1:1" x14ac:dyDescent="0.2">
      <c r="A228" s="124"/>
    </row>
    <row r="229" spans="1:1" x14ac:dyDescent="0.2">
      <c r="A229" s="127"/>
    </row>
    <row r="230" spans="1:1" x14ac:dyDescent="0.2">
      <c r="A230" s="125"/>
    </row>
    <row r="231" spans="1:1" x14ac:dyDescent="0.2">
      <c r="A231" s="125"/>
    </row>
    <row r="232" spans="1:1" x14ac:dyDescent="0.2">
      <c r="A232" s="125"/>
    </row>
    <row r="233" spans="1:1" x14ac:dyDescent="0.2">
      <c r="A233" s="125"/>
    </row>
    <row r="234" spans="1:1" x14ac:dyDescent="0.2">
      <c r="A234" s="125"/>
    </row>
    <row r="235" spans="1:1" x14ac:dyDescent="0.2">
      <c r="A235" s="125"/>
    </row>
    <row r="236" spans="1:1" x14ac:dyDescent="0.2">
      <c r="A236" s="125"/>
    </row>
    <row r="237" spans="1:1" x14ac:dyDescent="0.2">
      <c r="A237" s="126"/>
    </row>
    <row r="238" spans="1:1" x14ac:dyDescent="0.2">
      <c r="A238" s="124"/>
    </row>
    <row r="239" spans="1:1" x14ac:dyDescent="0.2">
      <c r="A239" s="124"/>
    </row>
    <row r="240" spans="1:1" x14ac:dyDescent="0.2">
      <c r="A240" s="125"/>
    </row>
    <row r="241" spans="1:1" x14ac:dyDescent="0.2">
      <c r="A241" s="125"/>
    </row>
    <row r="242" spans="1:1" x14ac:dyDescent="0.2">
      <c r="A242" s="125"/>
    </row>
    <row r="243" spans="1:1" x14ac:dyDescent="0.2">
      <c r="A243" s="125"/>
    </row>
    <row r="244" spans="1:1" x14ac:dyDescent="0.2">
      <c r="A244" s="125"/>
    </row>
    <row r="245" spans="1:1" x14ac:dyDescent="0.2">
      <c r="A245" s="125"/>
    </row>
    <row r="246" spans="1:1" x14ac:dyDescent="0.2">
      <c r="A246" s="125"/>
    </row>
    <row r="247" spans="1:1" x14ac:dyDescent="0.2">
      <c r="A247" s="125"/>
    </row>
    <row r="248" spans="1:1" x14ac:dyDescent="0.2">
      <c r="A248" s="126"/>
    </row>
    <row r="249" spans="1:1" x14ac:dyDescent="0.2">
      <c r="A249" s="124"/>
    </row>
    <row r="250" spans="1:1" x14ac:dyDescent="0.2">
      <c r="A250" s="124"/>
    </row>
    <row r="251" spans="1:1" x14ac:dyDescent="0.2">
      <c r="A251" s="125"/>
    </row>
    <row r="252" spans="1:1" x14ac:dyDescent="0.2">
      <c r="A252" s="125"/>
    </row>
    <row r="253" spans="1:1" x14ac:dyDescent="0.2">
      <c r="A253" s="125"/>
    </row>
    <row r="254" spans="1:1" x14ac:dyDescent="0.2">
      <c r="A254" s="125"/>
    </row>
    <row r="255" spans="1:1" x14ac:dyDescent="0.2">
      <c r="A255" s="125"/>
    </row>
    <row r="256" spans="1:1" x14ac:dyDescent="0.2">
      <c r="A256" s="125"/>
    </row>
    <row r="257" spans="1:1" x14ac:dyDescent="0.2">
      <c r="A257" s="125"/>
    </row>
    <row r="258" spans="1:1" x14ac:dyDescent="0.2">
      <c r="A258" s="125"/>
    </row>
    <row r="259" spans="1:1" x14ac:dyDescent="0.2">
      <c r="A259" s="126"/>
    </row>
    <row r="260" spans="1:1" x14ac:dyDescent="0.2">
      <c r="A260" s="124"/>
    </row>
    <row r="261" spans="1:1" x14ac:dyDescent="0.2">
      <c r="A261" s="124"/>
    </row>
    <row r="262" spans="1:1" x14ac:dyDescent="0.2">
      <c r="A262" s="125"/>
    </row>
    <row r="263" spans="1:1" x14ac:dyDescent="0.2">
      <c r="A263" s="125"/>
    </row>
    <row r="264" spans="1:1" x14ac:dyDescent="0.2">
      <c r="A264" s="125"/>
    </row>
    <row r="265" spans="1:1" x14ac:dyDescent="0.2">
      <c r="A265" s="125"/>
    </row>
    <row r="266" spans="1:1" x14ac:dyDescent="0.2">
      <c r="A266" s="125"/>
    </row>
    <row r="267" spans="1:1" x14ac:dyDescent="0.2">
      <c r="A267" s="125"/>
    </row>
    <row r="268" spans="1:1" x14ac:dyDescent="0.2">
      <c r="A268" s="125"/>
    </row>
    <row r="269" spans="1:1" x14ac:dyDescent="0.2">
      <c r="A269" s="125"/>
    </row>
    <row r="270" spans="1:1" x14ac:dyDescent="0.2">
      <c r="A270" s="126"/>
    </row>
    <row r="271" spans="1:1" x14ac:dyDescent="0.2">
      <c r="A271" s="124"/>
    </row>
    <row r="272" spans="1:1" x14ac:dyDescent="0.2">
      <c r="A272" s="124"/>
    </row>
    <row r="273" spans="1:1" x14ac:dyDescent="0.2">
      <c r="A273" s="125"/>
    </row>
    <row r="274" spans="1:1" x14ac:dyDescent="0.2">
      <c r="A274" s="125"/>
    </row>
    <row r="275" spans="1:1" x14ac:dyDescent="0.2">
      <c r="A275" s="125"/>
    </row>
    <row r="276" spans="1:1" x14ac:dyDescent="0.2">
      <c r="A276" s="125"/>
    </row>
    <row r="277" spans="1:1" x14ac:dyDescent="0.2">
      <c r="A277" s="125"/>
    </row>
    <row r="278" spans="1:1" x14ac:dyDescent="0.2">
      <c r="A278" s="125"/>
    </row>
    <row r="279" spans="1:1" x14ac:dyDescent="0.2">
      <c r="A279" s="125"/>
    </row>
    <row r="280" spans="1:1" x14ac:dyDescent="0.2">
      <c r="A280" s="125"/>
    </row>
    <row r="281" spans="1:1" x14ac:dyDescent="0.2">
      <c r="A281" s="126"/>
    </row>
    <row r="282" spans="1:1" x14ac:dyDescent="0.2">
      <c r="A282" s="124"/>
    </row>
    <row r="283" spans="1:1" x14ac:dyDescent="0.2">
      <c r="A283" s="124"/>
    </row>
    <row r="284" spans="1:1" x14ac:dyDescent="0.2">
      <c r="A284" s="127"/>
    </row>
    <row r="285" spans="1:1" x14ac:dyDescent="0.2">
      <c r="A285" s="127"/>
    </row>
    <row r="286" spans="1:1" x14ac:dyDescent="0.2">
      <c r="A286" s="125"/>
    </row>
    <row r="287" spans="1:1" x14ac:dyDescent="0.2">
      <c r="A287" s="125"/>
    </row>
    <row r="288" spans="1:1" x14ac:dyDescent="0.2">
      <c r="A288" s="127"/>
    </row>
    <row r="289" spans="1:1" x14ac:dyDescent="0.2">
      <c r="A289" s="127"/>
    </row>
    <row r="290" spans="1:1" x14ac:dyDescent="0.2">
      <c r="A290" s="125"/>
    </row>
    <row r="291" spans="1:1" x14ac:dyDescent="0.2">
      <c r="A291" s="125"/>
    </row>
    <row r="292" spans="1:1" x14ac:dyDescent="0.2">
      <c r="A292" s="126"/>
    </row>
    <row r="293" spans="1:1" x14ac:dyDescent="0.2">
      <c r="A293" s="124"/>
    </row>
    <row r="294" spans="1:1" x14ac:dyDescent="0.2">
      <c r="A294" s="124"/>
    </row>
    <row r="295" spans="1:1" x14ac:dyDescent="0.2">
      <c r="A295" s="125"/>
    </row>
    <row r="296" spans="1:1" x14ac:dyDescent="0.2">
      <c r="A296" s="125"/>
    </row>
    <row r="297" spans="1:1" x14ac:dyDescent="0.2">
      <c r="A297" s="125"/>
    </row>
    <row r="298" spans="1:1" x14ac:dyDescent="0.2">
      <c r="A298" s="125"/>
    </row>
    <row r="299" spans="1:1" x14ac:dyDescent="0.2">
      <c r="A299" s="125"/>
    </row>
    <row r="300" spans="1:1" x14ac:dyDescent="0.2">
      <c r="A300" s="125"/>
    </row>
    <row r="301" spans="1:1" x14ac:dyDescent="0.2">
      <c r="A301" s="125"/>
    </row>
    <row r="302" spans="1:1" x14ac:dyDescent="0.2">
      <c r="A302" s="125"/>
    </row>
    <row r="303" spans="1:1" x14ac:dyDescent="0.2">
      <c r="A303" s="126"/>
    </row>
    <row r="304" spans="1:1" x14ac:dyDescent="0.2">
      <c r="A304" s="124"/>
    </row>
    <row r="305" spans="1:1" x14ac:dyDescent="0.2">
      <c r="A305" s="124"/>
    </row>
    <row r="306" spans="1:1" x14ac:dyDescent="0.2">
      <c r="A306" s="125"/>
    </row>
    <row r="307" spans="1:1" x14ac:dyDescent="0.2">
      <c r="A307" s="125"/>
    </row>
    <row r="308" spans="1:1" x14ac:dyDescent="0.2">
      <c r="A308" s="125"/>
    </row>
    <row r="309" spans="1:1" x14ac:dyDescent="0.2">
      <c r="A309" s="125"/>
    </row>
    <row r="310" spans="1:1" x14ac:dyDescent="0.2">
      <c r="A310" s="125"/>
    </row>
    <row r="311" spans="1:1" x14ac:dyDescent="0.2">
      <c r="A311" s="125"/>
    </row>
    <row r="312" spans="1:1" x14ac:dyDescent="0.2">
      <c r="A312" s="125"/>
    </row>
    <row r="313" spans="1:1" x14ac:dyDescent="0.2">
      <c r="A313" s="125"/>
    </row>
    <row r="314" spans="1:1" x14ac:dyDescent="0.2">
      <c r="A314" s="126"/>
    </row>
    <row r="315" spans="1:1" x14ac:dyDescent="0.2">
      <c r="A315" s="124"/>
    </row>
    <row r="316" spans="1:1" x14ac:dyDescent="0.2">
      <c r="A316" s="124"/>
    </row>
    <row r="317" spans="1:1" x14ac:dyDescent="0.2">
      <c r="A317" s="125"/>
    </row>
    <row r="318" spans="1:1" x14ac:dyDescent="0.2">
      <c r="A318" s="125"/>
    </row>
    <row r="319" spans="1:1" x14ac:dyDescent="0.2">
      <c r="A319" s="125"/>
    </row>
    <row r="320" spans="1:1" x14ac:dyDescent="0.2">
      <c r="A320" s="125"/>
    </row>
    <row r="321" spans="1:1" x14ac:dyDescent="0.2">
      <c r="A321" s="125"/>
    </row>
    <row r="322" spans="1:1" x14ac:dyDescent="0.2">
      <c r="A322" s="125"/>
    </row>
    <row r="323" spans="1:1" x14ac:dyDescent="0.2">
      <c r="A323" s="125"/>
    </row>
    <row r="324" spans="1:1" x14ac:dyDescent="0.2">
      <c r="A324" s="125"/>
    </row>
    <row r="325" spans="1:1" x14ac:dyDescent="0.2">
      <c r="A325" s="126"/>
    </row>
    <row r="326" spans="1:1" x14ac:dyDescent="0.2">
      <c r="A326" s="124"/>
    </row>
    <row r="327" spans="1:1" x14ac:dyDescent="0.2">
      <c r="A327" s="124"/>
    </row>
    <row r="328" spans="1:1" x14ac:dyDescent="0.2">
      <c r="A328" s="125"/>
    </row>
    <row r="329" spans="1:1" x14ac:dyDescent="0.2">
      <c r="A329" s="125"/>
    </row>
    <row r="330" spans="1:1" x14ac:dyDescent="0.2">
      <c r="A330" s="125"/>
    </row>
    <row r="331" spans="1:1" x14ac:dyDescent="0.2">
      <c r="A331" s="125"/>
    </row>
    <row r="332" spans="1:1" x14ac:dyDescent="0.2">
      <c r="A332" s="125"/>
    </row>
    <row r="333" spans="1:1" x14ac:dyDescent="0.2">
      <c r="A333" s="125"/>
    </row>
    <row r="334" spans="1:1" x14ac:dyDescent="0.2">
      <c r="A334" s="125"/>
    </row>
    <row r="335" spans="1:1" x14ac:dyDescent="0.2">
      <c r="A335" s="125"/>
    </row>
    <row r="336" spans="1:1" x14ac:dyDescent="0.2">
      <c r="A336" s="126"/>
    </row>
    <row r="337" spans="1:1" x14ac:dyDescent="0.2">
      <c r="A337" s="124"/>
    </row>
    <row r="338" spans="1:1" x14ac:dyDescent="0.2">
      <c r="A338" s="124"/>
    </row>
    <row r="339" spans="1:1" x14ac:dyDescent="0.2">
      <c r="A339" s="125"/>
    </row>
    <row r="340" spans="1:1" x14ac:dyDescent="0.2">
      <c r="A340" s="125"/>
    </row>
    <row r="341" spans="1:1" x14ac:dyDescent="0.2">
      <c r="A341" s="125"/>
    </row>
    <row r="342" spans="1:1" x14ac:dyDescent="0.2">
      <c r="A342" s="125"/>
    </row>
    <row r="343" spans="1:1" x14ac:dyDescent="0.2">
      <c r="A343" s="125"/>
    </row>
    <row r="344" spans="1:1" x14ac:dyDescent="0.2">
      <c r="A344" s="125"/>
    </row>
    <row r="345" spans="1:1" x14ac:dyDescent="0.2">
      <c r="A345" s="125"/>
    </row>
    <row r="346" spans="1:1" x14ac:dyDescent="0.2">
      <c r="A346" s="125"/>
    </row>
    <row r="347" spans="1:1" x14ac:dyDescent="0.2">
      <c r="A347" s="126"/>
    </row>
    <row r="348" spans="1:1" x14ac:dyDescent="0.2">
      <c r="A348" s="124"/>
    </row>
    <row r="349" spans="1:1" x14ac:dyDescent="0.2">
      <c r="A349" s="124"/>
    </row>
    <row r="350" spans="1:1" x14ac:dyDescent="0.2">
      <c r="A350" s="127"/>
    </row>
    <row r="351" spans="1:1" x14ac:dyDescent="0.2">
      <c r="A351" s="127"/>
    </row>
    <row r="352" spans="1:1" x14ac:dyDescent="0.2">
      <c r="A352" s="125"/>
    </row>
    <row r="353" spans="1:1" x14ac:dyDescent="0.2">
      <c r="A353" s="125"/>
    </row>
    <row r="354" spans="1:1" x14ac:dyDescent="0.2">
      <c r="A354" s="127"/>
    </row>
    <row r="355" spans="1:1" x14ac:dyDescent="0.2">
      <c r="A355" s="127"/>
    </row>
    <row r="356" spans="1:1" x14ac:dyDescent="0.2">
      <c r="A356" s="125"/>
    </row>
    <row r="357" spans="1:1" x14ac:dyDescent="0.2">
      <c r="A357" s="125"/>
    </row>
    <row r="358" spans="1:1" x14ac:dyDescent="0.2">
      <c r="A358" s="126"/>
    </row>
    <row r="359" spans="1:1" x14ac:dyDescent="0.2">
      <c r="A359" s="124"/>
    </row>
    <row r="360" spans="1:1" x14ac:dyDescent="0.2">
      <c r="A360" s="124"/>
    </row>
    <row r="361" spans="1:1" x14ac:dyDescent="0.2">
      <c r="A361" s="125"/>
    </row>
    <row r="362" spans="1:1" x14ac:dyDescent="0.2">
      <c r="A362" s="125"/>
    </row>
    <row r="363" spans="1:1" x14ac:dyDescent="0.2">
      <c r="A363" s="125"/>
    </row>
    <row r="364" spans="1:1" x14ac:dyDescent="0.2">
      <c r="A364" s="125"/>
    </row>
    <row r="365" spans="1:1" x14ac:dyDescent="0.2">
      <c r="A365" s="125"/>
    </row>
    <row r="366" spans="1:1" x14ac:dyDescent="0.2">
      <c r="A366" s="125"/>
    </row>
    <row r="367" spans="1:1" x14ac:dyDescent="0.2">
      <c r="A367" s="125"/>
    </row>
    <row r="368" spans="1:1" x14ac:dyDescent="0.2">
      <c r="A368" s="125"/>
    </row>
    <row r="369" spans="1:1" x14ac:dyDescent="0.2">
      <c r="A369" s="126"/>
    </row>
    <row r="370" spans="1:1" x14ac:dyDescent="0.2">
      <c r="A370" s="124"/>
    </row>
    <row r="371" spans="1:1" x14ac:dyDescent="0.2">
      <c r="A371" s="124"/>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5"/>
    </row>
    <row r="379" spans="1:1" x14ac:dyDescent="0.2">
      <c r="A379" s="125"/>
    </row>
    <row r="380" spans="1:1" x14ac:dyDescent="0.2">
      <c r="A380" s="126"/>
    </row>
    <row r="381" spans="1:1" x14ac:dyDescent="0.2">
      <c r="A381" s="124"/>
    </row>
    <row r="382" spans="1:1" x14ac:dyDescent="0.2">
      <c r="A382" s="124"/>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5"/>
    </row>
    <row r="390" spans="1:1" x14ac:dyDescent="0.2">
      <c r="A390" s="125"/>
    </row>
    <row r="391" spans="1:1" x14ac:dyDescent="0.2">
      <c r="A391" s="126"/>
    </row>
    <row r="392" spans="1:1" x14ac:dyDescent="0.2">
      <c r="A392" s="124"/>
    </row>
    <row r="393" spans="1:1" x14ac:dyDescent="0.2">
      <c r="A393" s="124"/>
    </row>
    <row r="394" spans="1:1" x14ac:dyDescent="0.2">
      <c r="A394" s="127"/>
    </row>
    <row r="395" spans="1:1" x14ac:dyDescent="0.2">
      <c r="A395" s="125"/>
    </row>
    <row r="396" spans="1:1" x14ac:dyDescent="0.2">
      <c r="A396" s="125"/>
    </row>
    <row r="397" spans="1:1" x14ac:dyDescent="0.2">
      <c r="A397" s="125"/>
    </row>
    <row r="398" spans="1:1" x14ac:dyDescent="0.2">
      <c r="A398" s="125"/>
    </row>
    <row r="399" spans="1:1" x14ac:dyDescent="0.2">
      <c r="A399" s="125"/>
    </row>
    <row r="400" spans="1:1" x14ac:dyDescent="0.2">
      <c r="A400" s="125"/>
    </row>
    <row r="401" spans="1:1" x14ac:dyDescent="0.2">
      <c r="A401" s="125"/>
    </row>
    <row r="402" spans="1:1" x14ac:dyDescent="0.2">
      <c r="A402" s="126"/>
    </row>
    <row r="403" spans="1:1" x14ac:dyDescent="0.2">
      <c r="A403" s="124"/>
    </row>
    <row r="404" spans="1:1" x14ac:dyDescent="0.2">
      <c r="A404" s="124"/>
    </row>
    <row r="405" spans="1:1" x14ac:dyDescent="0.2">
      <c r="A405" s="125"/>
    </row>
    <row r="406" spans="1:1" x14ac:dyDescent="0.2">
      <c r="A406" s="125"/>
    </row>
    <row r="407" spans="1:1" x14ac:dyDescent="0.2">
      <c r="A407" s="125"/>
    </row>
    <row r="408" spans="1:1" x14ac:dyDescent="0.2">
      <c r="A408" s="125"/>
    </row>
    <row r="409" spans="1:1" x14ac:dyDescent="0.2">
      <c r="A409" s="125"/>
    </row>
    <row r="410" spans="1:1" x14ac:dyDescent="0.2">
      <c r="A410" s="125"/>
    </row>
    <row r="411" spans="1:1" x14ac:dyDescent="0.2">
      <c r="A411" s="125"/>
    </row>
    <row r="412" spans="1:1" x14ac:dyDescent="0.2">
      <c r="A412" s="125"/>
    </row>
    <row r="413" spans="1:1" x14ac:dyDescent="0.2">
      <c r="A413" s="126"/>
    </row>
    <row r="414" spans="1:1" x14ac:dyDescent="0.2">
      <c r="A414" s="124"/>
    </row>
    <row r="415" spans="1:1" x14ac:dyDescent="0.2">
      <c r="A415" s="124"/>
    </row>
    <row r="416" spans="1:1" x14ac:dyDescent="0.2">
      <c r="A416" s="125"/>
    </row>
    <row r="417" spans="1:1" x14ac:dyDescent="0.2">
      <c r="A417" s="125"/>
    </row>
    <row r="418" spans="1:1" x14ac:dyDescent="0.2">
      <c r="A418" s="125"/>
    </row>
    <row r="419" spans="1:1" x14ac:dyDescent="0.2">
      <c r="A419" s="125"/>
    </row>
    <row r="420" spans="1:1" x14ac:dyDescent="0.2">
      <c r="A420" s="125"/>
    </row>
    <row r="421" spans="1:1" x14ac:dyDescent="0.2">
      <c r="A421" s="125"/>
    </row>
    <row r="422" spans="1:1" x14ac:dyDescent="0.2">
      <c r="A422" s="125"/>
    </row>
    <row r="423" spans="1:1" x14ac:dyDescent="0.2">
      <c r="A423" s="125"/>
    </row>
    <row r="424" spans="1:1" x14ac:dyDescent="0.2">
      <c r="A424" s="126"/>
    </row>
    <row r="425" spans="1:1" x14ac:dyDescent="0.2">
      <c r="A425" s="124"/>
    </row>
    <row r="426" spans="1:1" x14ac:dyDescent="0.2">
      <c r="A426" s="124"/>
    </row>
    <row r="427" spans="1:1" x14ac:dyDescent="0.2">
      <c r="A427" s="125"/>
    </row>
    <row r="428" spans="1:1" x14ac:dyDescent="0.2">
      <c r="A428" s="125"/>
    </row>
    <row r="429" spans="1:1" x14ac:dyDescent="0.2">
      <c r="A429" s="125"/>
    </row>
    <row r="430" spans="1:1" x14ac:dyDescent="0.2">
      <c r="A430" s="125"/>
    </row>
    <row r="431" spans="1:1" x14ac:dyDescent="0.2">
      <c r="A431" s="125"/>
    </row>
    <row r="432" spans="1:1" x14ac:dyDescent="0.2">
      <c r="A432" s="125"/>
    </row>
    <row r="433" spans="1:1" x14ac:dyDescent="0.2">
      <c r="A433" s="125"/>
    </row>
    <row r="434" spans="1:1" x14ac:dyDescent="0.2">
      <c r="A434" s="125"/>
    </row>
    <row r="435" spans="1:1" x14ac:dyDescent="0.2">
      <c r="A435" s="126"/>
    </row>
    <row r="436" spans="1:1" x14ac:dyDescent="0.2">
      <c r="A436" s="124"/>
    </row>
    <row r="437" spans="1:1" x14ac:dyDescent="0.2">
      <c r="A437" s="124"/>
    </row>
    <row r="438" spans="1:1" x14ac:dyDescent="0.2">
      <c r="A438" s="125"/>
    </row>
    <row r="439" spans="1:1" x14ac:dyDescent="0.2">
      <c r="A439" s="125"/>
    </row>
    <row r="440" spans="1:1" x14ac:dyDescent="0.2">
      <c r="A440" s="125"/>
    </row>
    <row r="441" spans="1:1" x14ac:dyDescent="0.2">
      <c r="A441" s="125"/>
    </row>
    <row r="442" spans="1:1" x14ac:dyDescent="0.2">
      <c r="A442" s="125"/>
    </row>
    <row r="443" spans="1:1" x14ac:dyDescent="0.2">
      <c r="A443" s="125"/>
    </row>
    <row r="444" spans="1:1" x14ac:dyDescent="0.2">
      <c r="A444" s="125"/>
    </row>
    <row r="445" spans="1:1" x14ac:dyDescent="0.2">
      <c r="A445" s="125"/>
    </row>
    <row r="446" spans="1:1" x14ac:dyDescent="0.2">
      <c r="A446" s="126"/>
    </row>
    <row r="447" spans="1:1" x14ac:dyDescent="0.2">
      <c r="A447" s="124"/>
    </row>
    <row r="448" spans="1:1" x14ac:dyDescent="0.2">
      <c r="A448" s="124"/>
    </row>
    <row r="449" spans="1:1" x14ac:dyDescent="0.2">
      <c r="A449" s="125"/>
    </row>
    <row r="450" spans="1:1" x14ac:dyDescent="0.2">
      <c r="A450" s="125"/>
    </row>
    <row r="451" spans="1:1" x14ac:dyDescent="0.2">
      <c r="A451" s="125"/>
    </row>
    <row r="452" spans="1:1" x14ac:dyDescent="0.2">
      <c r="A452" s="125"/>
    </row>
    <row r="453" spans="1:1" x14ac:dyDescent="0.2">
      <c r="A453" s="125"/>
    </row>
    <row r="454" spans="1:1" x14ac:dyDescent="0.2">
      <c r="A454" s="125"/>
    </row>
    <row r="455" spans="1:1" x14ac:dyDescent="0.2">
      <c r="A455" s="125"/>
    </row>
    <row r="456" spans="1:1" x14ac:dyDescent="0.2">
      <c r="A456" s="125"/>
    </row>
    <row r="457" spans="1:1" x14ac:dyDescent="0.2">
      <c r="A457" s="126"/>
    </row>
    <row r="458" spans="1:1" x14ac:dyDescent="0.2">
      <c r="A458" s="124"/>
    </row>
    <row r="459" spans="1:1" x14ac:dyDescent="0.2">
      <c r="A459" s="124"/>
    </row>
    <row r="460" spans="1:1" x14ac:dyDescent="0.2">
      <c r="A460" s="125"/>
    </row>
    <row r="461" spans="1:1" x14ac:dyDescent="0.2">
      <c r="A461" s="125"/>
    </row>
    <row r="462" spans="1:1" x14ac:dyDescent="0.2">
      <c r="A462" s="125"/>
    </row>
    <row r="463" spans="1:1" x14ac:dyDescent="0.2">
      <c r="A463" s="125"/>
    </row>
    <row r="464" spans="1:1" x14ac:dyDescent="0.2">
      <c r="A464" s="125"/>
    </row>
    <row r="465" spans="1:1" x14ac:dyDescent="0.2">
      <c r="A465" s="125"/>
    </row>
    <row r="466" spans="1:1" x14ac:dyDescent="0.2">
      <c r="A466" s="125"/>
    </row>
    <row r="467" spans="1:1" x14ac:dyDescent="0.2">
      <c r="A467" s="125"/>
    </row>
    <row r="468" spans="1:1" x14ac:dyDescent="0.2">
      <c r="A468" s="126"/>
    </row>
    <row r="469" spans="1:1" x14ac:dyDescent="0.2">
      <c r="A469" s="124"/>
    </row>
    <row r="470" spans="1:1" x14ac:dyDescent="0.2">
      <c r="A470" s="124"/>
    </row>
    <row r="471" spans="1:1" x14ac:dyDescent="0.2">
      <c r="A471" s="125"/>
    </row>
    <row r="472" spans="1:1" x14ac:dyDescent="0.2">
      <c r="A472" s="125"/>
    </row>
    <row r="473" spans="1:1" x14ac:dyDescent="0.2">
      <c r="A473" s="125"/>
    </row>
    <row r="474" spans="1:1" x14ac:dyDescent="0.2">
      <c r="A474" s="125"/>
    </row>
    <row r="475" spans="1:1" x14ac:dyDescent="0.2">
      <c r="A475" s="125"/>
    </row>
    <row r="476" spans="1:1" x14ac:dyDescent="0.2">
      <c r="A476" s="125"/>
    </row>
    <row r="477" spans="1:1" x14ac:dyDescent="0.2">
      <c r="A477" s="125"/>
    </row>
    <row r="478" spans="1:1" x14ac:dyDescent="0.2">
      <c r="A478" s="125"/>
    </row>
    <row r="479" spans="1:1" x14ac:dyDescent="0.2">
      <c r="A479" s="126"/>
    </row>
    <row r="480" spans="1:1" x14ac:dyDescent="0.2">
      <c r="A480" s="124"/>
    </row>
    <row r="481" spans="1:1" x14ac:dyDescent="0.2">
      <c r="A481" s="124"/>
    </row>
    <row r="482" spans="1:1" x14ac:dyDescent="0.2">
      <c r="A482" s="125"/>
    </row>
    <row r="483" spans="1:1" x14ac:dyDescent="0.2">
      <c r="A483" s="125"/>
    </row>
    <row r="484" spans="1:1" x14ac:dyDescent="0.2">
      <c r="A484" s="125"/>
    </row>
    <row r="485" spans="1:1" x14ac:dyDescent="0.2">
      <c r="A485" s="125"/>
    </row>
    <row r="486" spans="1:1" x14ac:dyDescent="0.2">
      <c r="A486" s="125"/>
    </row>
    <row r="487" spans="1:1" x14ac:dyDescent="0.2">
      <c r="A487" s="125"/>
    </row>
    <row r="488" spans="1:1" x14ac:dyDescent="0.2">
      <c r="A488" s="125"/>
    </row>
    <row r="489" spans="1:1" x14ac:dyDescent="0.2">
      <c r="A489" s="125"/>
    </row>
    <row r="490" spans="1:1" x14ac:dyDescent="0.2">
      <c r="A490" s="126"/>
    </row>
    <row r="491" spans="1:1" x14ac:dyDescent="0.2">
      <c r="A491" s="124"/>
    </row>
    <row r="492" spans="1:1" x14ac:dyDescent="0.2">
      <c r="A492" s="124"/>
    </row>
    <row r="493" spans="1:1" x14ac:dyDescent="0.2">
      <c r="A493" s="125"/>
    </row>
    <row r="494" spans="1:1" x14ac:dyDescent="0.2">
      <c r="A494" s="125"/>
    </row>
    <row r="495" spans="1:1" x14ac:dyDescent="0.2">
      <c r="A495" s="125"/>
    </row>
    <row r="496" spans="1:1" x14ac:dyDescent="0.2">
      <c r="A496" s="125"/>
    </row>
    <row r="497" spans="1:1" x14ac:dyDescent="0.2">
      <c r="A497" s="125"/>
    </row>
    <row r="498" spans="1:1" x14ac:dyDescent="0.2">
      <c r="A498" s="125"/>
    </row>
    <row r="499" spans="1:1" x14ac:dyDescent="0.2">
      <c r="A499" s="125"/>
    </row>
    <row r="500" spans="1:1" x14ac:dyDescent="0.2">
      <c r="A500" s="125"/>
    </row>
    <row r="501" spans="1:1" x14ac:dyDescent="0.2">
      <c r="A501" s="126"/>
    </row>
    <row r="502" spans="1:1" x14ac:dyDescent="0.2">
      <c r="A502" s="124"/>
    </row>
    <row r="503" spans="1:1" x14ac:dyDescent="0.2">
      <c r="A503" s="124"/>
    </row>
    <row r="504" spans="1:1" x14ac:dyDescent="0.2">
      <c r="A504" s="125"/>
    </row>
    <row r="505" spans="1:1" x14ac:dyDescent="0.2">
      <c r="A505" s="125"/>
    </row>
    <row r="506" spans="1:1" x14ac:dyDescent="0.2">
      <c r="A506" s="125"/>
    </row>
    <row r="507" spans="1:1" x14ac:dyDescent="0.2">
      <c r="A507" s="125"/>
    </row>
    <row r="508" spans="1:1" x14ac:dyDescent="0.2">
      <c r="A508" s="125"/>
    </row>
    <row r="509" spans="1:1" x14ac:dyDescent="0.2">
      <c r="A509" s="125"/>
    </row>
    <row r="510" spans="1:1" x14ac:dyDescent="0.2">
      <c r="A510" s="125"/>
    </row>
    <row r="511" spans="1:1" x14ac:dyDescent="0.2">
      <c r="A511" s="125"/>
    </row>
    <row r="512" spans="1:1" x14ac:dyDescent="0.2">
      <c r="A512" s="126"/>
    </row>
    <row r="513" spans="1:1" x14ac:dyDescent="0.2">
      <c r="A513" s="124"/>
    </row>
    <row r="514" spans="1:1" x14ac:dyDescent="0.2">
      <c r="A514" s="124"/>
    </row>
    <row r="515" spans="1:1" x14ac:dyDescent="0.2">
      <c r="A515" s="127"/>
    </row>
    <row r="516" spans="1:1" x14ac:dyDescent="0.2">
      <c r="A516" s="127"/>
    </row>
    <row r="517" spans="1:1" x14ac:dyDescent="0.2">
      <c r="A517" s="125"/>
    </row>
    <row r="518" spans="1:1" x14ac:dyDescent="0.2">
      <c r="A518" s="125"/>
    </row>
    <row r="519" spans="1:1" x14ac:dyDescent="0.2">
      <c r="A519" s="127"/>
    </row>
    <row r="520" spans="1:1" x14ac:dyDescent="0.2">
      <c r="A520" s="127"/>
    </row>
    <row r="521" spans="1:1" x14ac:dyDescent="0.2">
      <c r="A521" s="125"/>
    </row>
    <row r="522" spans="1:1" x14ac:dyDescent="0.2">
      <c r="A522" s="125"/>
    </row>
    <row r="523" spans="1:1" x14ac:dyDescent="0.2">
      <c r="A523" s="126"/>
    </row>
    <row r="524" spans="1:1" x14ac:dyDescent="0.2">
      <c r="A524" s="124"/>
    </row>
    <row r="525" spans="1:1" x14ac:dyDescent="0.2">
      <c r="A525" s="124"/>
    </row>
    <row r="526" spans="1:1" x14ac:dyDescent="0.2">
      <c r="A526" s="125"/>
    </row>
    <row r="527" spans="1:1" x14ac:dyDescent="0.2">
      <c r="A527" s="125"/>
    </row>
    <row r="528" spans="1:1" x14ac:dyDescent="0.2">
      <c r="A528" s="125"/>
    </row>
    <row r="529" spans="1:1" x14ac:dyDescent="0.2">
      <c r="A529" s="125"/>
    </row>
    <row r="530" spans="1:1" x14ac:dyDescent="0.2">
      <c r="A530" s="125"/>
    </row>
    <row r="531" spans="1:1" x14ac:dyDescent="0.2">
      <c r="A531" s="125"/>
    </row>
    <row r="532" spans="1:1" x14ac:dyDescent="0.2">
      <c r="A532" s="125"/>
    </row>
    <row r="533" spans="1:1" x14ac:dyDescent="0.2">
      <c r="A533" s="125"/>
    </row>
    <row r="534" spans="1:1" x14ac:dyDescent="0.2">
      <c r="A534" s="126"/>
    </row>
    <row r="535" spans="1:1" x14ac:dyDescent="0.2">
      <c r="A535" s="124"/>
    </row>
    <row r="536" spans="1:1" x14ac:dyDescent="0.2">
      <c r="A536" s="124"/>
    </row>
    <row r="537" spans="1:1" x14ac:dyDescent="0.2">
      <c r="A537" s="125"/>
    </row>
    <row r="538" spans="1:1" x14ac:dyDescent="0.2">
      <c r="A538" s="125"/>
    </row>
    <row r="539" spans="1:1" x14ac:dyDescent="0.2">
      <c r="A539" s="125"/>
    </row>
    <row r="540" spans="1:1" x14ac:dyDescent="0.2">
      <c r="A540" s="125"/>
    </row>
    <row r="541" spans="1:1" x14ac:dyDescent="0.2">
      <c r="A541" s="125"/>
    </row>
    <row r="542" spans="1:1" x14ac:dyDescent="0.2">
      <c r="A542" s="125"/>
    </row>
    <row r="543" spans="1:1" x14ac:dyDescent="0.2">
      <c r="A543" s="125"/>
    </row>
    <row r="544" spans="1:1" x14ac:dyDescent="0.2">
      <c r="A544" s="125"/>
    </row>
    <row r="545" spans="1:1" x14ac:dyDescent="0.2">
      <c r="A545" s="126"/>
    </row>
    <row r="546" spans="1:1" x14ac:dyDescent="0.2">
      <c r="A546" s="124"/>
    </row>
    <row r="547" spans="1:1" x14ac:dyDescent="0.2">
      <c r="A547" s="124"/>
    </row>
    <row r="548" spans="1:1" x14ac:dyDescent="0.2">
      <c r="A548" s="127"/>
    </row>
    <row r="549" spans="1:1" x14ac:dyDescent="0.2">
      <c r="A549" s="125"/>
    </row>
    <row r="550" spans="1:1" x14ac:dyDescent="0.2">
      <c r="A550" s="125"/>
    </row>
    <row r="551" spans="1:1" x14ac:dyDescent="0.2">
      <c r="A551" s="125"/>
    </row>
    <row r="552" spans="1:1" x14ac:dyDescent="0.2">
      <c r="A552" s="127"/>
    </row>
    <row r="553" spans="1:1" x14ac:dyDescent="0.2">
      <c r="A553" s="125"/>
    </row>
    <row r="554" spans="1:1" x14ac:dyDescent="0.2">
      <c r="A554" s="125"/>
    </row>
    <row r="555" spans="1:1" x14ac:dyDescent="0.2">
      <c r="A555" s="125"/>
    </row>
    <row r="556" spans="1:1" x14ac:dyDescent="0.2">
      <c r="A556" s="126"/>
    </row>
    <row r="557" spans="1:1" x14ac:dyDescent="0.2">
      <c r="A557" s="124"/>
    </row>
    <row r="558" spans="1:1" x14ac:dyDescent="0.2">
      <c r="A558" s="124"/>
    </row>
    <row r="559" spans="1:1" x14ac:dyDescent="0.2">
      <c r="A559" s="125"/>
    </row>
    <row r="560" spans="1:1" x14ac:dyDescent="0.2">
      <c r="A560" s="125"/>
    </row>
    <row r="561" spans="1:1" x14ac:dyDescent="0.2">
      <c r="A561" s="125"/>
    </row>
    <row r="562" spans="1:1" x14ac:dyDescent="0.2">
      <c r="A562" s="125"/>
    </row>
    <row r="563" spans="1:1" x14ac:dyDescent="0.2">
      <c r="A563" s="125"/>
    </row>
    <row r="564" spans="1:1" x14ac:dyDescent="0.2">
      <c r="A564" s="125"/>
    </row>
    <row r="565" spans="1:1" x14ac:dyDescent="0.2">
      <c r="A565" s="125"/>
    </row>
    <row r="566" spans="1:1" x14ac:dyDescent="0.2">
      <c r="A566" s="125"/>
    </row>
    <row r="567" spans="1:1" x14ac:dyDescent="0.2">
      <c r="A567" s="126"/>
    </row>
    <row r="568" spans="1:1" x14ac:dyDescent="0.2">
      <c r="A568" s="124"/>
    </row>
    <row r="569" spans="1:1" x14ac:dyDescent="0.2">
      <c r="A569" s="124"/>
    </row>
    <row r="570" spans="1:1" x14ac:dyDescent="0.2">
      <c r="A570" s="125"/>
    </row>
    <row r="571" spans="1:1" x14ac:dyDescent="0.2">
      <c r="A571" s="125"/>
    </row>
    <row r="572" spans="1:1" x14ac:dyDescent="0.2">
      <c r="A572" s="125"/>
    </row>
    <row r="573" spans="1:1" x14ac:dyDescent="0.2">
      <c r="A573" s="125"/>
    </row>
    <row r="574" spans="1:1" x14ac:dyDescent="0.2">
      <c r="A574" s="125"/>
    </row>
    <row r="575" spans="1:1" x14ac:dyDescent="0.2">
      <c r="A575" s="125"/>
    </row>
    <row r="576" spans="1:1" x14ac:dyDescent="0.2">
      <c r="A576" s="125"/>
    </row>
    <row r="577" spans="1:1" x14ac:dyDescent="0.2">
      <c r="A577" s="125"/>
    </row>
    <row r="578" spans="1:1" x14ac:dyDescent="0.2">
      <c r="A578" s="126"/>
    </row>
    <row r="579" spans="1:1" x14ac:dyDescent="0.2">
      <c r="A579" s="124"/>
    </row>
    <row r="580" spans="1:1" x14ac:dyDescent="0.2">
      <c r="A580" s="124"/>
    </row>
    <row r="581" spans="1:1" x14ac:dyDescent="0.2">
      <c r="A581" s="125"/>
    </row>
    <row r="582" spans="1:1" x14ac:dyDescent="0.2">
      <c r="A582" s="125"/>
    </row>
    <row r="583" spans="1:1" x14ac:dyDescent="0.2">
      <c r="A583" s="125"/>
    </row>
    <row r="584" spans="1:1" x14ac:dyDescent="0.2">
      <c r="A584" s="125"/>
    </row>
    <row r="585" spans="1:1" x14ac:dyDescent="0.2">
      <c r="A585" s="125"/>
    </row>
    <row r="586" spans="1:1" x14ac:dyDescent="0.2">
      <c r="A586" s="125"/>
    </row>
    <row r="587" spans="1:1" x14ac:dyDescent="0.2">
      <c r="A587" s="125"/>
    </row>
    <row r="588" spans="1:1" x14ac:dyDescent="0.2">
      <c r="A588" s="125"/>
    </row>
    <row r="589" spans="1:1" x14ac:dyDescent="0.2">
      <c r="A589" s="126"/>
    </row>
    <row r="590" spans="1:1" x14ac:dyDescent="0.2">
      <c r="A590" s="124"/>
    </row>
    <row r="591" spans="1:1" x14ac:dyDescent="0.2">
      <c r="A591" s="124"/>
    </row>
    <row r="592" spans="1:1" x14ac:dyDescent="0.2">
      <c r="A592" s="127"/>
    </row>
    <row r="593" spans="1:1" x14ac:dyDescent="0.2">
      <c r="A593" s="127"/>
    </row>
    <row r="594" spans="1:1" x14ac:dyDescent="0.2">
      <c r="A594" s="125"/>
    </row>
    <row r="595" spans="1:1" x14ac:dyDescent="0.2">
      <c r="A595" s="125"/>
    </row>
    <row r="596" spans="1:1" x14ac:dyDescent="0.2">
      <c r="A596" s="127"/>
    </row>
    <row r="597" spans="1:1" x14ac:dyDescent="0.2">
      <c r="A597" s="127"/>
    </row>
    <row r="598" spans="1:1" x14ac:dyDescent="0.2">
      <c r="A598" s="125"/>
    </row>
    <row r="599" spans="1:1" x14ac:dyDescent="0.2">
      <c r="A599" s="125"/>
    </row>
    <row r="600" spans="1:1" x14ac:dyDescent="0.2">
      <c r="A600" s="126"/>
    </row>
    <row r="601" spans="1:1" x14ac:dyDescent="0.2">
      <c r="A601" s="124"/>
    </row>
    <row r="602" spans="1:1" x14ac:dyDescent="0.2">
      <c r="A602" s="124"/>
    </row>
    <row r="603" spans="1:1" x14ac:dyDescent="0.2">
      <c r="A603" s="125"/>
    </row>
    <row r="604" spans="1:1" x14ac:dyDescent="0.2">
      <c r="A604" s="125"/>
    </row>
    <row r="605" spans="1:1" x14ac:dyDescent="0.2">
      <c r="A605" s="125"/>
    </row>
    <row r="606" spans="1:1" x14ac:dyDescent="0.2">
      <c r="A606" s="125"/>
    </row>
    <row r="607" spans="1:1" x14ac:dyDescent="0.2">
      <c r="A607" s="125"/>
    </row>
    <row r="608" spans="1:1" x14ac:dyDescent="0.2">
      <c r="A608" s="125"/>
    </row>
    <row r="609" spans="1:1" x14ac:dyDescent="0.2">
      <c r="A609" s="125"/>
    </row>
    <row r="610" spans="1:1" x14ac:dyDescent="0.2">
      <c r="A610" s="125"/>
    </row>
    <row r="611" spans="1:1" x14ac:dyDescent="0.2">
      <c r="A611" s="126"/>
    </row>
    <row r="612" spans="1:1" x14ac:dyDescent="0.2">
      <c r="A612" s="124"/>
    </row>
    <row r="613" spans="1:1" x14ac:dyDescent="0.2">
      <c r="A613" s="124"/>
    </row>
    <row r="614" spans="1:1" x14ac:dyDescent="0.2">
      <c r="A614" s="125"/>
    </row>
    <row r="615" spans="1:1" x14ac:dyDescent="0.2">
      <c r="A615" s="125"/>
    </row>
    <row r="616" spans="1:1" x14ac:dyDescent="0.2">
      <c r="A616" s="125"/>
    </row>
    <row r="617" spans="1:1" x14ac:dyDescent="0.2">
      <c r="A617" s="125"/>
    </row>
    <row r="618" spans="1:1" x14ac:dyDescent="0.2">
      <c r="A618" s="125"/>
    </row>
    <row r="619" spans="1:1" x14ac:dyDescent="0.2">
      <c r="A619" s="125"/>
    </row>
    <row r="620" spans="1:1" x14ac:dyDescent="0.2">
      <c r="A620" s="125"/>
    </row>
    <row r="621" spans="1:1" x14ac:dyDescent="0.2">
      <c r="A621" s="125"/>
    </row>
    <row r="622" spans="1:1" x14ac:dyDescent="0.2">
      <c r="A622" s="126"/>
    </row>
    <row r="623" spans="1:1" x14ac:dyDescent="0.2">
      <c r="A623" s="124"/>
    </row>
    <row r="624" spans="1:1" x14ac:dyDescent="0.2">
      <c r="A624" s="124"/>
    </row>
    <row r="625" spans="1:1" x14ac:dyDescent="0.2">
      <c r="A625" s="125"/>
    </row>
    <row r="626" spans="1:1" x14ac:dyDescent="0.2">
      <c r="A626" s="125"/>
    </row>
    <row r="627" spans="1:1" x14ac:dyDescent="0.2">
      <c r="A627" s="125"/>
    </row>
    <row r="628" spans="1:1" x14ac:dyDescent="0.2">
      <c r="A628" s="125"/>
    </row>
    <row r="629" spans="1:1" x14ac:dyDescent="0.2">
      <c r="A629" s="125"/>
    </row>
    <row r="630" spans="1:1" x14ac:dyDescent="0.2">
      <c r="A630" s="125"/>
    </row>
    <row r="631" spans="1:1" x14ac:dyDescent="0.2">
      <c r="A631" s="125"/>
    </row>
    <row r="632" spans="1:1" x14ac:dyDescent="0.2">
      <c r="A632" s="125"/>
    </row>
    <row r="633" spans="1:1" x14ac:dyDescent="0.2">
      <c r="A633" s="126"/>
    </row>
    <row r="634" spans="1:1" x14ac:dyDescent="0.2">
      <c r="A634" s="128"/>
    </row>
    <row r="635" spans="1:1" x14ac:dyDescent="0.2">
      <c r="A635" s="129"/>
    </row>
    <row r="636" spans="1:1" x14ac:dyDescent="0.2">
      <c r="A636" s="129"/>
    </row>
    <row r="637" spans="1:1" x14ac:dyDescent="0.2">
      <c r="A637" s="129"/>
    </row>
    <row r="638" spans="1:1" x14ac:dyDescent="0.2">
      <c r="A638" s="129"/>
    </row>
    <row r="639" spans="1:1" x14ac:dyDescent="0.2">
      <c r="A639" s="129"/>
    </row>
    <row r="640" spans="1:1" x14ac:dyDescent="0.2">
      <c r="A640" s="129"/>
    </row>
    <row r="641" spans="1:1" x14ac:dyDescent="0.2">
      <c r="A641" s="129"/>
    </row>
    <row r="642" spans="1:1" x14ac:dyDescent="0.2">
      <c r="A642" s="129"/>
    </row>
    <row r="643" spans="1:1" x14ac:dyDescent="0.2">
      <c r="A643" s="130"/>
    </row>
  </sheetData>
  <mergeCells count="12">
    <mergeCell ref="A1:F1"/>
    <mergeCell ref="A2:F2"/>
    <mergeCell ref="A3:F3"/>
    <mergeCell ref="A4:F4"/>
    <mergeCell ref="D34:F34"/>
    <mergeCell ref="A34:C34"/>
    <mergeCell ref="A23:F23"/>
    <mergeCell ref="A7:F7"/>
    <mergeCell ref="B20:B21"/>
    <mergeCell ref="C20:C21"/>
    <mergeCell ref="D20:D21"/>
    <mergeCell ref="E20:E21"/>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ignoredErrors>
    <ignoredError sqref="B15:D21 A25:D30 B32:E32 F25:F30"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47"/>
  <sheetViews>
    <sheetView zoomScale="145" zoomScaleNormal="145" workbookViewId="0">
      <selection activeCell="G5" sqref="G5"/>
    </sheetView>
  </sheetViews>
  <sheetFormatPr baseColWidth="10" defaultRowHeight="12.75" x14ac:dyDescent="0.2"/>
  <cols>
    <col min="1" max="1" width="16.140625" customWidth="1"/>
    <col min="6" max="6" width="17.5703125" customWidth="1"/>
  </cols>
  <sheetData>
    <row r="1" spans="1:6" ht="10.5" customHeight="1" x14ac:dyDescent="0.2">
      <c r="A1" s="1028" t="s">
        <v>679</v>
      </c>
      <c r="B1" s="1028"/>
      <c r="C1" s="1028"/>
      <c r="D1" s="1028"/>
      <c r="E1" s="1028"/>
      <c r="F1" s="1028"/>
    </row>
    <row r="2" spans="1:6" s="90" customFormat="1" ht="16.899999999999999" customHeight="1" x14ac:dyDescent="0.2">
      <c r="A2" s="1029" t="s">
        <v>345</v>
      </c>
      <c r="B2" s="1029"/>
      <c r="C2" s="1029"/>
      <c r="D2" s="1029"/>
      <c r="E2" s="1029"/>
      <c r="F2" s="1029"/>
    </row>
    <row r="3" spans="1:6" s="90" customFormat="1" ht="16.899999999999999" customHeight="1" x14ac:dyDescent="0.2">
      <c r="A3" s="1029" t="s">
        <v>346</v>
      </c>
      <c r="B3" s="1029"/>
      <c r="C3" s="1029"/>
      <c r="D3" s="1029"/>
      <c r="E3" s="1029"/>
      <c r="F3" s="1029"/>
    </row>
    <row r="4" spans="1:6" ht="10.5" customHeight="1" x14ac:dyDescent="0.2">
      <c r="A4" s="1030"/>
      <c r="B4" s="1030"/>
      <c r="C4" s="1030"/>
      <c r="D4" s="1030"/>
      <c r="E4" s="1030"/>
      <c r="F4" s="1030"/>
    </row>
    <row r="5" spans="1:6" s="124" customFormat="1" ht="20.25" customHeight="1" x14ac:dyDescent="0.15">
      <c r="A5" s="488" t="s">
        <v>680</v>
      </c>
      <c r="B5" s="485">
        <v>1981</v>
      </c>
      <c r="C5" s="485">
        <v>1991</v>
      </c>
      <c r="D5" s="486">
        <v>2001</v>
      </c>
      <c r="E5" s="486">
        <v>2011</v>
      </c>
      <c r="F5" s="487" t="s">
        <v>681</v>
      </c>
    </row>
    <row r="6" spans="1:6" ht="11.25" customHeight="1" x14ac:dyDescent="0.2">
      <c r="A6" s="30"/>
      <c r="B6" s="31"/>
      <c r="C6" s="31"/>
      <c r="D6" s="31"/>
      <c r="E6" s="31"/>
      <c r="F6" s="483"/>
    </row>
    <row r="7" spans="1:6" s="32" customFormat="1" ht="11.25" customHeight="1" x14ac:dyDescent="0.2">
      <c r="A7" s="1201" t="s">
        <v>960</v>
      </c>
      <c r="B7" s="1201"/>
      <c r="C7" s="1201"/>
      <c r="D7" s="1201"/>
      <c r="E7" s="1201"/>
      <c r="F7" s="1201"/>
    </row>
    <row r="8" spans="1:6" ht="11.25" customHeight="1" x14ac:dyDescent="0.2">
      <c r="A8" s="18"/>
      <c r="B8" s="18"/>
      <c r="C8" s="18"/>
      <c r="D8" s="18"/>
      <c r="E8" s="18"/>
      <c r="F8" s="18"/>
    </row>
    <row r="9" spans="1:6" ht="11.25" customHeight="1" x14ac:dyDescent="0.2">
      <c r="A9" s="14" t="s">
        <v>682</v>
      </c>
      <c r="B9" s="5"/>
      <c r="C9" s="7"/>
      <c r="D9" s="7"/>
      <c r="E9" s="7"/>
      <c r="F9" s="45" t="s">
        <v>683</v>
      </c>
    </row>
    <row r="10" spans="1:6" s="90" customFormat="1" ht="11.25" customHeight="1" x14ac:dyDescent="0.2">
      <c r="A10" s="22" t="s">
        <v>684</v>
      </c>
      <c r="B10" s="9">
        <v>69165</v>
      </c>
      <c r="C10" s="9">
        <v>69985</v>
      </c>
      <c r="D10" s="9">
        <v>68319</v>
      </c>
      <c r="E10" s="9">
        <v>69085</v>
      </c>
      <c r="F10" s="184" t="s">
        <v>685</v>
      </c>
    </row>
    <row r="11" spans="1:6" s="90" customFormat="1" ht="11.25" customHeight="1" x14ac:dyDescent="0.2">
      <c r="A11" s="22" t="s">
        <v>686</v>
      </c>
      <c r="B11" s="9">
        <v>17688</v>
      </c>
      <c r="C11" s="9">
        <v>22044</v>
      </c>
      <c r="D11" s="9">
        <v>27614</v>
      </c>
      <c r="E11" s="9">
        <v>35629</v>
      </c>
      <c r="F11" s="184" t="s">
        <v>687</v>
      </c>
    </row>
    <row r="12" spans="1:6" ht="11.25" customHeight="1" x14ac:dyDescent="0.2">
      <c r="A12" s="4"/>
      <c r="B12" s="7"/>
      <c r="C12" s="7"/>
      <c r="D12" s="7"/>
      <c r="E12" s="7"/>
      <c r="F12" s="6"/>
    </row>
    <row r="13" spans="1:6" ht="11.25" customHeight="1" x14ac:dyDescent="0.2">
      <c r="A13" s="14" t="s">
        <v>688</v>
      </c>
      <c r="B13" s="7"/>
      <c r="C13" s="7"/>
      <c r="D13" s="7"/>
      <c r="E13" s="7"/>
      <c r="F13" s="45" t="s">
        <v>689</v>
      </c>
    </row>
    <row r="14" spans="1:6" s="90" customFormat="1" ht="11.25" customHeight="1" x14ac:dyDescent="0.2">
      <c r="A14" s="22" t="s">
        <v>690</v>
      </c>
      <c r="B14" s="9">
        <v>10329</v>
      </c>
      <c r="C14" s="9">
        <v>13041</v>
      </c>
      <c r="D14" s="9">
        <v>16150</v>
      </c>
      <c r="E14" s="9">
        <v>19529</v>
      </c>
      <c r="F14" s="184" t="s">
        <v>691</v>
      </c>
    </row>
    <row r="15" spans="1:6" s="90" customFormat="1" ht="11.25" customHeight="1" x14ac:dyDescent="0.2">
      <c r="A15" s="22" t="s">
        <v>692</v>
      </c>
      <c r="B15" s="9">
        <v>2503</v>
      </c>
      <c r="C15" s="9">
        <v>2507</v>
      </c>
      <c r="D15" s="9">
        <v>3090</v>
      </c>
      <c r="E15" s="9">
        <v>3557</v>
      </c>
      <c r="F15" s="184" t="s">
        <v>693</v>
      </c>
    </row>
    <row r="16" spans="1:6" ht="11.25" customHeight="1" x14ac:dyDescent="0.2">
      <c r="A16" s="4"/>
      <c r="B16" s="7"/>
      <c r="C16" s="7"/>
      <c r="D16" s="7"/>
      <c r="E16" s="7"/>
      <c r="F16" s="6"/>
    </row>
    <row r="17" spans="1:6" ht="21.75" customHeight="1" x14ac:dyDescent="0.2">
      <c r="A17" s="14" t="s">
        <v>694</v>
      </c>
      <c r="B17" s="7"/>
      <c r="C17" s="7"/>
      <c r="D17" s="7"/>
      <c r="E17" s="7"/>
      <c r="F17" s="45" t="s">
        <v>695</v>
      </c>
    </row>
    <row r="18" spans="1:6" s="90" customFormat="1" ht="11.25" customHeight="1" x14ac:dyDescent="0.2">
      <c r="A18" s="22" t="s">
        <v>1312</v>
      </c>
      <c r="B18" s="9">
        <v>8791</v>
      </c>
      <c r="C18" s="9">
        <v>12497</v>
      </c>
      <c r="D18" s="9">
        <v>22300</v>
      </c>
      <c r="E18" s="9">
        <v>32124</v>
      </c>
      <c r="F18" s="184" t="s">
        <v>1054</v>
      </c>
    </row>
    <row r="19" spans="1:6" s="90" customFormat="1" ht="11.25" customHeight="1" x14ac:dyDescent="0.2">
      <c r="A19" s="22" t="s">
        <v>1313</v>
      </c>
      <c r="B19" s="9">
        <v>16468</v>
      </c>
      <c r="C19" s="9">
        <v>20888</v>
      </c>
      <c r="D19" s="9">
        <v>28506</v>
      </c>
      <c r="E19" s="9">
        <v>36959</v>
      </c>
      <c r="F19" s="184" t="s">
        <v>1056</v>
      </c>
    </row>
    <row r="20" spans="1:6" ht="11.25" customHeight="1" x14ac:dyDescent="0.2">
      <c r="A20" s="4"/>
      <c r="B20" s="7"/>
      <c r="C20" s="7"/>
      <c r="D20" s="7"/>
      <c r="E20" s="7"/>
      <c r="F20" s="6"/>
    </row>
    <row r="21" spans="1:6" s="90" customFormat="1" ht="21.75" customHeight="1" x14ac:dyDescent="0.2">
      <c r="A21" s="83" t="s">
        <v>696</v>
      </c>
      <c r="B21" s="9">
        <v>5636</v>
      </c>
      <c r="C21" s="9">
        <v>5966</v>
      </c>
      <c r="D21" s="9">
        <v>7935</v>
      </c>
      <c r="E21" s="9">
        <v>7533</v>
      </c>
      <c r="F21" s="186" t="s">
        <v>697</v>
      </c>
    </row>
    <row r="22" spans="1:6" ht="11.25" customHeight="1" x14ac:dyDescent="0.2">
      <c r="A22" s="4"/>
      <c r="B22" s="15"/>
      <c r="C22" s="15"/>
      <c r="D22" s="17"/>
      <c r="E22" s="17"/>
      <c r="F22" s="6"/>
    </row>
    <row r="23" spans="1:6" s="257" customFormat="1" ht="19.5" customHeight="1" x14ac:dyDescent="0.2">
      <c r="A23" s="259" t="s">
        <v>640</v>
      </c>
      <c r="B23" s="260">
        <v>130580</v>
      </c>
      <c r="C23" s="260">
        <v>146928</v>
      </c>
      <c r="D23" s="260">
        <v>173914</v>
      </c>
      <c r="E23" s="260">
        <v>204416</v>
      </c>
      <c r="F23" s="261" t="s">
        <v>644</v>
      </c>
    </row>
    <row r="24" spans="1:6" s="90" customFormat="1" ht="11.25" customHeight="1" x14ac:dyDescent="0.2">
      <c r="A24" s="100" t="s">
        <v>684</v>
      </c>
      <c r="B24" s="94">
        <v>81997</v>
      </c>
      <c r="C24" s="94">
        <v>85533</v>
      </c>
      <c r="D24" s="94">
        <v>87559</v>
      </c>
      <c r="E24" s="94">
        <v>92171</v>
      </c>
      <c r="F24" s="185" t="s">
        <v>685</v>
      </c>
    </row>
    <row r="25" spans="1:6" s="90" customFormat="1" ht="11.25" customHeight="1" x14ac:dyDescent="0.2">
      <c r="A25" s="100" t="s">
        <v>686</v>
      </c>
      <c r="B25" s="94">
        <v>48583</v>
      </c>
      <c r="C25" s="94">
        <v>61395</v>
      </c>
      <c r="D25" s="94">
        <v>86355</v>
      </c>
      <c r="E25" s="94">
        <v>112245</v>
      </c>
      <c r="F25" s="185" t="s">
        <v>687</v>
      </c>
    </row>
    <row r="26" spans="1:6" ht="11.25" customHeight="1" x14ac:dyDescent="0.2">
      <c r="A26" s="92"/>
      <c r="B26" s="149"/>
      <c r="C26" s="94"/>
      <c r="D26" s="94"/>
      <c r="E26" s="94"/>
      <c r="F26" s="148"/>
    </row>
    <row r="27" spans="1:6" ht="13.5" customHeight="1" x14ac:dyDescent="0.2">
      <c r="A27" s="1341" t="s">
        <v>1057</v>
      </c>
      <c r="B27" s="1341"/>
      <c r="C27" s="1341"/>
      <c r="D27" s="1341"/>
      <c r="E27" s="1341"/>
      <c r="F27" s="1341"/>
    </row>
    <row r="28" spans="1:6" ht="11.25" customHeight="1" x14ac:dyDescent="0.2">
      <c r="A28" s="40"/>
      <c r="B28" s="40"/>
      <c r="C28" s="40"/>
      <c r="D28" s="40"/>
      <c r="E28" s="40"/>
      <c r="F28" s="40"/>
    </row>
    <row r="29" spans="1:6" ht="11.25" customHeight="1" x14ac:dyDescent="0.2">
      <c r="A29" s="14" t="s">
        <v>682</v>
      </c>
      <c r="B29" s="5"/>
      <c r="C29" s="5"/>
      <c r="D29" s="5"/>
      <c r="E29" s="5"/>
      <c r="F29" s="45" t="s">
        <v>683</v>
      </c>
    </row>
    <row r="30" spans="1:6" s="90" customFormat="1" ht="11.25" customHeight="1" x14ac:dyDescent="0.2">
      <c r="A30" s="22" t="s">
        <v>684</v>
      </c>
      <c r="B30" s="26">
        <v>53</v>
      </c>
      <c r="C30" s="26">
        <v>47.6</v>
      </c>
      <c r="D30" s="26">
        <v>39.299999999999997</v>
      </c>
      <c r="E30" s="26">
        <v>33.799999999999997</v>
      </c>
      <c r="F30" s="184" t="s">
        <v>685</v>
      </c>
    </row>
    <row r="31" spans="1:6" s="90" customFormat="1" ht="11.25" customHeight="1" x14ac:dyDescent="0.2">
      <c r="A31" s="22" t="s">
        <v>686</v>
      </c>
      <c r="B31" s="26">
        <v>13.5</v>
      </c>
      <c r="C31" s="26">
        <v>15</v>
      </c>
      <c r="D31" s="26">
        <v>15.9</v>
      </c>
      <c r="E31" s="26">
        <v>17.399999999999999</v>
      </c>
      <c r="F31" s="184" t="s">
        <v>687</v>
      </c>
    </row>
    <row r="32" spans="1:6" ht="11.25" customHeight="1" x14ac:dyDescent="0.2">
      <c r="A32" s="4"/>
      <c r="B32" s="26"/>
      <c r="C32" s="26"/>
      <c r="D32" s="26"/>
      <c r="E32" s="26"/>
      <c r="F32" s="6"/>
    </row>
    <row r="33" spans="1:6" ht="11.25" customHeight="1" x14ac:dyDescent="0.2">
      <c r="A33" s="14" t="s">
        <v>688</v>
      </c>
      <c r="B33" s="26"/>
      <c r="C33" s="26"/>
      <c r="D33" s="26"/>
      <c r="E33" s="26"/>
      <c r="F33" s="45" t="s">
        <v>689</v>
      </c>
    </row>
    <row r="34" spans="1:6" s="90" customFormat="1" ht="11.25" customHeight="1" x14ac:dyDescent="0.2">
      <c r="A34" s="22" t="s">
        <v>690</v>
      </c>
      <c r="B34" s="26">
        <v>7.9</v>
      </c>
      <c r="C34" s="26">
        <v>8.9</v>
      </c>
      <c r="D34" s="26">
        <v>9.3000000000000007</v>
      </c>
      <c r="E34" s="26">
        <v>9.6</v>
      </c>
      <c r="F34" s="184" t="s">
        <v>691</v>
      </c>
    </row>
    <row r="35" spans="1:6" s="90" customFormat="1" ht="11.25" customHeight="1" x14ac:dyDescent="0.2">
      <c r="A35" s="22" t="s">
        <v>692</v>
      </c>
      <c r="B35" s="26">
        <v>1.9</v>
      </c>
      <c r="C35" s="26">
        <v>1.7</v>
      </c>
      <c r="D35" s="26">
        <v>1.8</v>
      </c>
      <c r="E35" s="26">
        <v>1.7</v>
      </c>
      <c r="F35" s="184" t="s">
        <v>693</v>
      </c>
    </row>
    <row r="36" spans="1:6" ht="11.25" customHeight="1" x14ac:dyDescent="0.2">
      <c r="A36" s="4"/>
      <c r="B36" s="26"/>
      <c r="C36" s="26"/>
      <c r="D36" s="26"/>
      <c r="E36" s="26"/>
      <c r="F36" s="6"/>
    </row>
    <row r="37" spans="1:6" ht="21.75" customHeight="1" x14ac:dyDescent="0.2">
      <c r="A37" s="14" t="s">
        <v>694</v>
      </c>
      <c r="B37" s="26"/>
      <c r="C37" s="26"/>
      <c r="D37" s="26"/>
      <c r="E37" s="26"/>
      <c r="F37" s="45" t="s">
        <v>695</v>
      </c>
    </row>
    <row r="38" spans="1:6" s="90" customFormat="1" ht="11.25" customHeight="1" x14ac:dyDescent="0.2">
      <c r="A38" s="22" t="s">
        <v>1312</v>
      </c>
      <c r="B38" s="26">
        <v>6.7</v>
      </c>
      <c r="C38" s="26">
        <v>8.5</v>
      </c>
      <c r="D38" s="26">
        <v>12.8</v>
      </c>
      <c r="E38" s="26">
        <v>15.7</v>
      </c>
      <c r="F38" s="184" t="s">
        <v>1054</v>
      </c>
    </row>
    <row r="39" spans="1:6" s="90" customFormat="1" ht="11.25" customHeight="1" x14ac:dyDescent="0.2">
      <c r="A39" s="22" t="s">
        <v>1313</v>
      </c>
      <c r="B39" s="26">
        <v>12.6</v>
      </c>
      <c r="C39" s="26">
        <v>14.2</v>
      </c>
      <c r="D39" s="26">
        <v>16.399999999999999</v>
      </c>
      <c r="E39" s="26">
        <v>18.100000000000001</v>
      </c>
      <c r="F39" s="184" t="s">
        <v>1056</v>
      </c>
    </row>
    <row r="40" spans="1:6" ht="11.25" customHeight="1" x14ac:dyDescent="0.2">
      <c r="A40" s="4"/>
      <c r="B40" s="157"/>
      <c r="C40" s="157"/>
      <c r="D40" s="157"/>
      <c r="E40" s="157"/>
      <c r="F40" s="13"/>
    </row>
    <row r="41" spans="1:6" s="90" customFormat="1" ht="21" customHeight="1" x14ac:dyDescent="0.2">
      <c r="A41" s="83" t="s">
        <v>696</v>
      </c>
      <c r="B41" s="26">
        <v>4.3</v>
      </c>
      <c r="C41" s="26">
        <v>4.0999999999999996</v>
      </c>
      <c r="D41" s="26">
        <v>4.5999999999999996</v>
      </c>
      <c r="E41" s="26">
        <v>3.7</v>
      </c>
      <c r="F41" s="186" t="s">
        <v>697</v>
      </c>
    </row>
    <row r="42" spans="1:6" ht="11.25" customHeight="1" x14ac:dyDescent="0.2">
      <c r="A42" s="4"/>
      <c r="B42" s="25"/>
      <c r="C42" s="25"/>
      <c r="D42" s="26"/>
      <c r="E42" s="26"/>
      <c r="F42" s="13"/>
    </row>
    <row r="43" spans="1:6" s="90" customFormat="1" ht="19.5" customHeight="1" x14ac:dyDescent="0.2">
      <c r="A43" s="259" t="s">
        <v>640</v>
      </c>
      <c r="B43" s="304">
        <v>100</v>
      </c>
      <c r="C43" s="304">
        <v>100</v>
      </c>
      <c r="D43" s="304">
        <v>100</v>
      </c>
      <c r="E43" s="304">
        <v>100</v>
      </c>
      <c r="F43" s="261" t="s">
        <v>644</v>
      </c>
    </row>
    <row r="44" spans="1:6" s="90" customFormat="1" ht="11.25" customHeight="1" x14ac:dyDescent="0.2">
      <c r="A44" s="100" t="s">
        <v>684</v>
      </c>
      <c r="B44" s="133">
        <v>62.8</v>
      </c>
      <c r="C44" s="133">
        <v>58.2</v>
      </c>
      <c r="D44" s="133">
        <v>50.3</v>
      </c>
      <c r="E44" s="133">
        <v>45.1</v>
      </c>
      <c r="F44" s="185" t="s">
        <v>685</v>
      </c>
    </row>
    <row r="45" spans="1:6" s="90" customFormat="1" ht="11.25" customHeight="1" x14ac:dyDescent="0.2">
      <c r="A45" s="100" t="s">
        <v>686</v>
      </c>
      <c r="B45" s="133">
        <v>37.200000000000003</v>
      </c>
      <c r="C45" s="133">
        <v>41.8</v>
      </c>
      <c r="D45" s="133">
        <v>49.7</v>
      </c>
      <c r="E45" s="133">
        <v>54.9</v>
      </c>
      <c r="F45" s="185" t="s">
        <v>687</v>
      </c>
    </row>
    <row r="46" spans="1:6" ht="11.25" customHeight="1" x14ac:dyDescent="0.2">
      <c r="A46" s="248"/>
      <c r="B46" s="263"/>
      <c r="C46" s="263"/>
      <c r="D46" s="263"/>
      <c r="E46" s="263"/>
      <c r="F46" s="251"/>
    </row>
    <row r="47" spans="1:6" ht="11.25" customHeight="1" x14ac:dyDescent="0.2">
      <c r="A47" s="282" t="s">
        <v>608</v>
      </c>
      <c r="B47" s="289"/>
      <c r="C47" s="289"/>
      <c r="D47" s="289"/>
      <c r="E47" s="289"/>
      <c r="F47" s="281" t="s">
        <v>609</v>
      </c>
    </row>
  </sheetData>
  <mergeCells count="6">
    <mergeCell ref="A7:F7"/>
    <mergeCell ref="A27:F27"/>
    <mergeCell ref="A1:F1"/>
    <mergeCell ref="A2:F2"/>
    <mergeCell ref="A3:F3"/>
    <mergeCell ref="A4:F4"/>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39"/>
  <sheetViews>
    <sheetView zoomScale="130" zoomScaleNormal="130" workbookViewId="0">
      <selection activeCell="F14" sqref="F14"/>
    </sheetView>
  </sheetViews>
  <sheetFormatPr baseColWidth="10" defaultRowHeight="12.75" x14ac:dyDescent="0.2"/>
  <cols>
    <col min="1" max="1" width="19.28515625" customWidth="1"/>
    <col min="2" max="7" width="8.85546875" customWidth="1"/>
    <col min="8" max="8" width="19.28515625" customWidth="1"/>
  </cols>
  <sheetData>
    <row r="1" spans="1:8" ht="10.5" customHeight="1" x14ac:dyDescent="0.2">
      <c r="A1" s="1028" t="s">
        <v>698</v>
      </c>
      <c r="B1" s="1028"/>
      <c r="C1" s="1028"/>
      <c r="D1" s="1028"/>
      <c r="E1" s="1028"/>
      <c r="F1" s="1028"/>
      <c r="G1" s="1028"/>
      <c r="H1" s="1028"/>
    </row>
    <row r="2" spans="1:8" s="90" customFormat="1" ht="16.899999999999999" customHeight="1" x14ac:dyDescent="0.2">
      <c r="A2" s="1079" t="s">
        <v>1510</v>
      </c>
      <c r="B2" s="1079"/>
      <c r="C2" s="1079"/>
      <c r="D2" s="1079"/>
      <c r="E2" s="1079"/>
      <c r="F2" s="1079"/>
      <c r="G2" s="1079"/>
      <c r="H2" s="1079"/>
    </row>
    <row r="3" spans="1:8" ht="10.5" customHeight="1" x14ac:dyDescent="0.2">
      <c r="A3" s="1028" t="s">
        <v>389</v>
      </c>
      <c r="B3" s="1028"/>
      <c r="C3" s="1028"/>
      <c r="D3" s="1028"/>
      <c r="E3" s="1028"/>
      <c r="F3" s="1028"/>
      <c r="G3" s="1028"/>
      <c r="H3" s="1028"/>
    </row>
    <row r="4" spans="1:8" s="90" customFormat="1" ht="16.899999999999999" customHeight="1" x14ac:dyDescent="0.2">
      <c r="A4" s="1029" t="s">
        <v>1517</v>
      </c>
      <c r="B4" s="1029"/>
      <c r="C4" s="1029"/>
      <c r="D4" s="1029"/>
      <c r="E4" s="1029"/>
      <c r="F4" s="1029"/>
      <c r="G4" s="1029"/>
      <c r="H4" s="1029"/>
    </row>
    <row r="5" spans="1:8" ht="10.5" customHeight="1" x14ac:dyDescent="0.2">
      <c r="A5" s="1028" t="s">
        <v>390</v>
      </c>
      <c r="B5" s="1028"/>
      <c r="C5" s="1028"/>
      <c r="D5" s="1028"/>
      <c r="E5" s="1028"/>
      <c r="F5" s="1028"/>
      <c r="G5" s="1028"/>
      <c r="H5" s="1028"/>
    </row>
    <row r="6" spans="1:8" ht="10.5" customHeight="1" x14ac:dyDescent="0.2">
      <c r="A6" s="1030"/>
      <c r="B6" s="1030"/>
      <c r="C6" s="1030"/>
      <c r="D6" s="1030"/>
      <c r="E6" s="1030"/>
      <c r="F6" s="1030"/>
      <c r="G6" s="1030"/>
      <c r="H6" s="1030"/>
    </row>
    <row r="7" spans="1:8" ht="13.5" thickBot="1" x14ac:dyDescent="0.25">
      <c r="A7" s="1448" t="s">
        <v>626</v>
      </c>
      <c r="B7" s="1451" t="s">
        <v>699</v>
      </c>
      <c r="C7" s="1452"/>
      <c r="D7" s="1453"/>
      <c r="E7" s="464"/>
      <c r="F7" s="464"/>
      <c r="G7" s="464"/>
      <c r="H7" s="1012" t="s">
        <v>627</v>
      </c>
    </row>
    <row r="8" spans="1:8" x14ac:dyDescent="0.2">
      <c r="A8" s="1449"/>
      <c r="B8" s="271" t="s">
        <v>707</v>
      </c>
      <c r="C8" s="286" t="s">
        <v>708</v>
      </c>
      <c r="D8" s="286" t="s">
        <v>709</v>
      </c>
      <c r="E8" s="271" t="s">
        <v>700</v>
      </c>
      <c r="F8" s="271" t="s">
        <v>701</v>
      </c>
      <c r="G8" s="271" t="s">
        <v>702</v>
      </c>
      <c r="H8" s="1454"/>
    </row>
    <row r="9" spans="1:8" x14ac:dyDescent="0.2">
      <c r="A9" s="1449"/>
      <c r="B9" s="271" t="s">
        <v>710</v>
      </c>
      <c r="C9" s="271" t="s">
        <v>710</v>
      </c>
      <c r="D9" s="271" t="s">
        <v>710</v>
      </c>
      <c r="E9" s="271" t="s">
        <v>777</v>
      </c>
      <c r="F9" s="271" t="s">
        <v>431</v>
      </c>
      <c r="G9" s="271" t="s">
        <v>957</v>
      </c>
      <c r="H9" s="1454"/>
    </row>
    <row r="10" spans="1:8" x14ac:dyDescent="0.2">
      <c r="A10" s="1450"/>
      <c r="B10" s="461" t="s">
        <v>407</v>
      </c>
      <c r="C10" s="461" t="s">
        <v>407</v>
      </c>
      <c r="D10" s="461" t="s">
        <v>407</v>
      </c>
      <c r="E10" s="446"/>
      <c r="F10" s="446"/>
      <c r="G10" s="446"/>
      <c r="H10" s="1455"/>
    </row>
    <row r="11" spans="1:8" x14ac:dyDescent="0.2">
      <c r="A11" s="122"/>
      <c r="B11" s="31"/>
      <c r="C11" s="31"/>
      <c r="D11" s="31"/>
      <c r="E11" s="29"/>
      <c r="F11" s="29"/>
      <c r="G11" s="29"/>
      <c r="H11" s="122"/>
    </row>
    <row r="12" spans="1:8" s="32" customFormat="1" x14ac:dyDescent="0.2">
      <c r="A12" s="1201" t="s">
        <v>960</v>
      </c>
      <c r="B12" s="1201"/>
      <c r="C12" s="1201"/>
      <c r="D12" s="1201"/>
      <c r="E12" s="1201"/>
      <c r="F12" s="1201"/>
      <c r="G12" s="1201"/>
      <c r="H12" s="1201"/>
    </row>
    <row r="13" spans="1:8" x14ac:dyDescent="0.2">
      <c r="A13" s="18"/>
      <c r="B13" s="18"/>
      <c r="C13" s="18"/>
      <c r="D13" s="18"/>
      <c r="E13" s="18"/>
      <c r="F13" s="18"/>
      <c r="G13" s="18"/>
      <c r="H13" s="18"/>
    </row>
    <row r="14" spans="1:8" s="90" customFormat="1" x14ac:dyDescent="0.2">
      <c r="A14" s="178">
        <v>1</v>
      </c>
      <c r="B14" s="881">
        <v>7518</v>
      </c>
      <c r="C14" s="881">
        <v>21420</v>
      </c>
      <c r="D14" s="881">
        <v>26638</v>
      </c>
      <c r="E14" s="881">
        <v>8104</v>
      </c>
      <c r="F14" s="881">
        <v>21119</v>
      </c>
      <c r="G14" s="881">
        <v>84799</v>
      </c>
      <c r="H14" s="200" t="s">
        <v>711</v>
      </c>
    </row>
    <row r="15" spans="1:8" s="90" customFormat="1" x14ac:dyDescent="0.2">
      <c r="A15" s="178">
        <v>2</v>
      </c>
      <c r="B15" s="881">
        <v>5335</v>
      </c>
      <c r="C15" s="881">
        <v>15716</v>
      </c>
      <c r="D15" s="881">
        <v>19327</v>
      </c>
      <c r="E15" s="881">
        <v>5221</v>
      </c>
      <c r="F15" s="881">
        <v>13668</v>
      </c>
      <c r="G15" s="881">
        <v>59267</v>
      </c>
      <c r="H15" s="200" t="s">
        <v>712</v>
      </c>
    </row>
    <row r="16" spans="1:8" s="90" customFormat="1" x14ac:dyDescent="0.2">
      <c r="A16" s="178">
        <v>3</v>
      </c>
      <c r="B16" s="881">
        <v>3542</v>
      </c>
      <c r="C16" s="881">
        <v>10140</v>
      </c>
      <c r="D16" s="881">
        <v>11430</v>
      </c>
      <c r="E16" s="881">
        <v>2672</v>
      </c>
      <c r="F16" s="881">
        <v>7014</v>
      </c>
      <c r="G16" s="881">
        <v>34798</v>
      </c>
      <c r="H16" s="200" t="s">
        <v>713</v>
      </c>
    </row>
    <row r="17" spans="1:16" s="90" customFormat="1" x14ac:dyDescent="0.2">
      <c r="A17" s="178">
        <v>4</v>
      </c>
      <c r="B17" s="881">
        <v>3705</v>
      </c>
      <c r="C17" s="881">
        <v>10765</v>
      </c>
      <c r="D17" s="881">
        <v>11164</v>
      </c>
      <c r="E17" s="881">
        <v>2145</v>
      </c>
      <c r="F17" s="881">
        <v>5590</v>
      </c>
      <c r="G17" s="881">
        <v>33369</v>
      </c>
      <c r="H17" s="200" t="s">
        <v>714</v>
      </c>
    </row>
    <row r="18" spans="1:16" s="90" customFormat="1" x14ac:dyDescent="0.2">
      <c r="A18" s="178">
        <v>5</v>
      </c>
      <c r="B18" s="881">
        <v>1444</v>
      </c>
      <c r="C18" s="881">
        <v>4169</v>
      </c>
      <c r="D18" s="881">
        <v>3649</v>
      </c>
      <c r="E18" s="882">
        <v>694</v>
      </c>
      <c r="F18" s="881">
        <v>1733</v>
      </c>
      <c r="G18" s="881">
        <v>11689</v>
      </c>
      <c r="H18" s="200" t="s">
        <v>715</v>
      </c>
    </row>
    <row r="19" spans="1:16" s="90" customFormat="1" x14ac:dyDescent="0.2">
      <c r="A19" s="178" t="s">
        <v>628</v>
      </c>
      <c r="B19" s="975"/>
      <c r="C19" s="975"/>
      <c r="D19" s="975"/>
      <c r="E19" s="975"/>
      <c r="F19" s="975"/>
      <c r="G19" s="975"/>
      <c r="H19" s="200" t="s">
        <v>716</v>
      </c>
    </row>
    <row r="20" spans="1:16" s="90" customFormat="1" x14ac:dyDescent="0.2">
      <c r="A20" s="178" t="s">
        <v>630</v>
      </c>
      <c r="B20" s="881">
        <v>558</v>
      </c>
      <c r="C20" s="881">
        <v>1601</v>
      </c>
      <c r="D20" s="881">
        <v>1313</v>
      </c>
      <c r="E20" s="882">
        <v>298</v>
      </c>
      <c r="F20" s="882">
        <v>818</v>
      </c>
      <c r="G20" s="881">
        <v>4588</v>
      </c>
      <c r="H20" s="200" t="s">
        <v>717</v>
      </c>
    </row>
    <row r="21" spans="1:16" s="90" customFormat="1" x14ac:dyDescent="0.2">
      <c r="A21" s="190" t="s">
        <v>635</v>
      </c>
      <c r="B21" s="243">
        <v>3624</v>
      </c>
      <c r="C21" s="243">
        <v>10245</v>
      </c>
      <c r="D21" s="243">
        <v>8381</v>
      </c>
      <c r="E21" s="243">
        <v>1917</v>
      </c>
      <c r="F21" s="243">
        <v>5295</v>
      </c>
      <c r="G21" s="243">
        <v>29462</v>
      </c>
      <c r="H21" s="201" t="s">
        <v>718</v>
      </c>
    </row>
    <row r="22" spans="1:16" ht="15" x14ac:dyDescent="0.25">
      <c r="A22" s="78"/>
      <c r="B22" s="7"/>
      <c r="C22" s="7"/>
      <c r="D22" s="7"/>
      <c r="E22" s="7"/>
      <c r="F22" s="7"/>
      <c r="G22" s="7"/>
      <c r="H22" s="202"/>
      <c r="K22" s="735"/>
      <c r="L22" s="735"/>
      <c r="M22" s="735"/>
      <c r="N22" s="735"/>
      <c r="O22" s="735"/>
      <c r="P22" s="735"/>
    </row>
    <row r="23" spans="1:16" s="310" customFormat="1" ht="17.25" customHeight="1" x14ac:dyDescent="0.15">
      <c r="A23" s="308" t="s">
        <v>640</v>
      </c>
      <c r="B23" s="260">
        <v>22102</v>
      </c>
      <c r="C23" s="260">
        <v>63811</v>
      </c>
      <c r="D23" s="260">
        <v>73521</v>
      </c>
      <c r="E23" s="260">
        <v>19134</v>
      </c>
      <c r="F23" s="260">
        <v>49942</v>
      </c>
      <c r="G23" s="260">
        <v>228510</v>
      </c>
      <c r="H23" s="489" t="s">
        <v>644</v>
      </c>
      <c r="I23" s="211"/>
      <c r="J23" s="211"/>
      <c r="K23" s="211"/>
      <c r="L23" s="211"/>
      <c r="M23" s="211"/>
      <c r="N23" s="211"/>
    </row>
    <row r="24" spans="1:16" s="90" customFormat="1" x14ac:dyDescent="0.2">
      <c r="A24" s="190" t="s">
        <v>635</v>
      </c>
      <c r="B24" s="826">
        <v>54478</v>
      </c>
      <c r="C24" s="826">
        <v>157422</v>
      </c>
      <c r="D24" s="826">
        <v>170864</v>
      </c>
      <c r="E24" s="826">
        <v>40529</v>
      </c>
      <c r="F24" s="826">
        <v>105817</v>
      </c>
      <c r="G24" s="826">
        <v>529110</v>
      </c>
      <c r="H24" s="201" t="s">
        <v>639</v>
      </c>
      <c r="I24" s="211"/>
      <c r="J24" s="211"/>
      <c r="K24" s="211"/>
      <c r="L24" s="211"/>
      <c r="M24" s="211"/>
      <c r="N24" s="211"/>
    </row>
    <row r="25" spans="1:16" s="90" customFormat="1" ht="11.25" customHeight="1" x14ac:dyDescent="0.2">
      <c r="A25" s="178" t="s">
        <v>648</v>
      </c>
      <c r="B25" s="1447">
        <v>2.5</v>
      </c>
      <c r="C25" s="1447">
        <v>2.5</v>
      </c>
      <c r="D25" s="1447">
        <v>2.2999999999999998</v>
      </c>
      <c r="E25" s="1447">
        <v>2.1</v>
      </c>
      <c r="F25" s="1447">
        <v>2.1</v>
      </c>
      <c r="G25" s="1447">
        <v>2.2999999999999998</v>
      </c>
      <c r="H25" s="200" t="s">
        <v>720</v>
      </c>
      <c r="I25" s="121"/>
      <c r="J25" s="121"/>
      <c r="K25" s="121"/>
      <c r="L25" s="121"/>
      <c r="M25" s="121"/>
      <c r="N25" s="121"/>
    </row>
    <row r="26" spans="1:16" s="90" customFormat="1" ht="11.25" customHeight="1" x14ac:dyDescent="0.2">
      <c r="A26" s="178" t="s">
        <v>649</v>
      </c>
      <c r="B26" s="1447"/>
      <c r="C26" s="1447"/>
      <c r="D26" s="1447"/>
      <c r="E26" s="1447"/>
      <c r="F26" s="1447"/>
      <c r="G26" s="1447"/>
      <c r="H26" s="200" t="s">
        <v>719</v>
      </c>
    </row>
    <row r="27" spans="1:16" x14ac:dyDescent="0.2">
      <c r="A27" s="78"/>
      <c r="B27" s="7"/>
      <c r="C27" s="7"/>
      <c r="D27" s="7"/>
      <c r="E27" s="7"/>
      <c r="F27" s="7"/>
      <c r="G27" s="7"/>
      <c r="H27" s="13"/>
    </row>
    <row r="28" spans="1:16" x14ac:dyDescent="0.2">
      <c r="A28" s="1341" t="s">
        <v>1057</v>
      </c>
      <c r="B28" s="1341"/>
      <c r="C28" s="1341"/>
      <c r="D28" s="1341"/>
      <c r="E28" s="1341"/>
      <c r="F28" s="1341"/>
      <c r="G28" s="1341"/>
      <c r="H28" s="1341"/>
    </row>
    <row r="29" spans="1:16" x14ac:dyDescent="0.2">
      <c r="A29" s="40"/>
      <c r="B29" s="40"/>
      <c r="C29" s="40"/>
      <c r="D29" s="40"/>
      <c r="E29" s="40"/>
      <c r="F29" s="40"/>
      <c r="G29" s="40"/>
      <c r="H29" s="40"/>
    </row>
    <row r="30" spans="1:16" s="90" customFormat="1" x14ac:dyDescent="0.2">
      <c r="A30" s="178" t="s">
        <v>655</v>
      </c>
      <c r="B30" s="879">
        <v>34</v>
      </c>
      <c r="C30" s="879">
        <v>33.6</v>
      </c>
      <c r="D30" s="879">
        <v>36.200000000000003</v>
      </c>
      <c r="E30" s="879">
        <v>42.4</v>
      </c>
      <c r="F30" s="879">
        <v>42.3</v>
      </c>
      <c r="G30" s="879">
        <v>37.1</v>
      </c>
      <c r="H30" s="200" t="s">
        <v>711</v>
      </c>
      <c r="I30" s="121"/>
      <c r="J30" s="121"/>
      <c r="K30" s="121"/>
      <c r="L30" s="121"/>
      <c r="M30" s="121"/>
      <c r="N30" s="121"/>
    </row>
    <row r="31" spans="1:16" s="90" customFormat="1" x14ac:dyDescent="0.2">
      <c r="A31" s="178" t="s">
        <v>659</v>
      </c>
      <c r="B31" s="879">
        <v>24.1</v>
      </c>
      <c r="C31" s="879">
        <v>24.6</v>
      </c>
      <c r="D31" s="879">
        <v>26.3</v>
      </c>
      <c r="E31" s="879">
        <v>27.3</v>
      </c>
      <c r="F31" s="879">
        <v>27.4</v>
      </c>
      <c r="G31" s="879">
        <v>25.9</v>
      </c>
      <c r="H31" s="200" t="s">
        <v>712</v>
      </c>
      <c r="I31" s="121"/>
      <c r="J31" s="121"/>
      <c r="K31" s="121"/>
      <c r="L31" s="121"/>
      <c r="M31" s="121"/>
      <c r="N31" s="121"/>
    </row>
    <row r="32" spans="1:16" s="90" customFormat="1" x14ac:dyDescent="0.2">
      <c r="A32" s="178" t="s">
        <v>663</v>
      </c>
      <c r="B32" s="879">
        <v>16</v>
      </c>
      <c r="C32" s="879">
        <v>15.9</v>
      </c>
      <c r="D32" s="879">
        <v>15.5</v>
      </c>
      <c r="E32" s="879">
        <v>14</v>
      </c>
      <c r="F32" s="879">
        <v>14</v>
      </c>
      <c r="G32" s="879">
        <v>15.2</v>
      </c>
      <c r="H32" s="200" t="s">
        <v>713</v>
      </c>
      <c r="I32" s="121"/>
      <c r="J32" s="121"/>
      <c r="K32" s="121"/>
      <c r="L32" s="121"/>
      <c r="M32" s="121"/>
      <c r="N32" s="121"/>
    </row>
    <row r="33" spans="1:14" s="90" customFormat="1" x14ac:dyDescent="0.2">
      <c r="A33" s="178" t="s">
        <v>667</v>
      </c>
      <c r="B33" s="879">
        <v>16.8</v>
      </c>
      <c r="C33" s="879">
        <v>16.899999999999999</v>
      </c>
      <c r="D33" s="879">
        <v>15.2</v>
      </c>
      <c r="E33" s="879">
        <v>11.2</v>
      </c>
      <c r="F33" s="879">
        <v>11.2</v>
      </c>
      <c r="G33" s="879">
        <v>14.6</v>
      </c>
      <c r="H33" s="200" t="s">
        <v>714</v>
      </c>
      <c r="I33" s="121"/>
      <c r="J33" s="121"/>
      <c r="K33" s="121"/>
      <c r="L33" s="121"/>
      <c r="M33" s="121"/>
      <c r="N33" s="121"/>
    </row>
    <row r="34" spans="1:14" s="90" customFormat="1" x14ac:dyDescent="0.2">
      <c r="A34" s="178" t="s">
        <v>671</v>
      </c>
      <c r="B34" s="879">
        <v>6.5</v>
      </c>
      <c r="C34" s="879">
        <v>6.5</v>
      </c>
      <c r="D34" s="879">
        <v>5</v>
      </c>
      <c r="E34" s="879">
        <v>3.6</v>
      </c>
      <c r="F34" s="879">
        <v>3.5</v>
      </c>
      <c r="G34" s="879">
        <v>5.0999999999999996</v>
      </c>
      <c r="H34" s="200" t="s">
        <v>715</v>
      </c>
      <c r="I34" s="121"/>
      <c r="J34" s="121"/>
      <c r="K34" s="121"/>
      <c r="L34" s="121"/>
      <c r="M34" s="121"/>
      <c r="N34" s="121"/>
    </row>
    <row r="35" spans="1:14" s="90" customFormat="1" x14ac:dyDescent="0.2">
      <c r="A35" s="178" t="s">
        <v>628</v>
      </c>
      <c r="B35" s="879">
        <v>2.5</v>
      </c>
      <c r="C35" s="879">
        <v>2.5</v>
      </c>
      <c r="D35" s="879">
        <v>1.8</v>
      </c>
      <c r="E35" s="879">
        <v>1.6</v>
      </c>
      <c r="F35" s="879">
        <v>1.6</v>
      </c>
      <c r="G35" s="879">
        <v>2</v>
      </c>
      <c r="H35" s="200" t="s">
        <v>716</v>
      </c>
    </row>
    <row r="36" spans="1:14" s="90" customFormat="1" x14ac:dyDescent="0.2">
      <c r="A36" s="178"/>
      <c r="B36" s="26"/>
      <c r="C36" s="26"/>
      <c r="D36" s="26"/>
      <c r="E36" s="26"/>
      <c r="F36" s="26"/>
      <c r="G36" s="26"/>
      <c r="H36" s="184"/>
    </row>
    <row r="37" spans="1:14" s="310" customFormat="1" ht="17.25" customHeight="1" x14ac:dyDescent="0.2">
      <c r="A37" s="308" t="s">
        <v>640</v>
      </c>
      <c r="B37" s="309" t="s">
        <v>678</v>
      </c>
      <c r="C37" s="309" t="s">
        <v>678</v>
      </c>
      <c r="D37" s="309" t="s">
        <v>678</v>
      </c>
      <c r="E37" s="309" t="s">
        <v>678</v>
      </c>
      <c r="F37" s="309" t="s">
        <v>678</v>
      </c>
      <c r="G37" s="309" t="s">
        <v>678</v>
      </c>
      <c r="H37" s="489" t="s">
        <v>644</v>
      </c>
    </row>
    <row r="38" spans="1:14" x14ac:dyDescent="0.2">
      <c r="A38" s="298"/>
      <c r="B38" s="270"/>
      <c r="C38" s="270"/>
      <c r="D38" s="270"/>
      <c r="E38" s="270"/>
      <c r="F38" s="270"/>
      <c r="G38" s="270"/>
      <c r="H38" s="298"/>
    </row>
    <row r="39" spans="1:14" ht="10.5" customHeight="1" x14ac:dyDescent="0.2">
      <c r="A39" s="1033" t="s">
        <v>214</v>
      </c>
      <c r="B39" s="1033"/>
      <c r="C39" s="1033"/>
      <c r="D39" s="1033"/>
      <c r="E39" s="1180" t="s">
        <v>1243</v>
      </c>
      <c r="F39" s="1180"/>
      <c r="G39" s="1180"/>
      <c r="H39" s="1180"/>
    </row>
  </sheetData>
  <mergeCells count="19">
    <mergeCell ref="A7:A10"/>
    <mergeCell ref="B7:D7"/>
    <mergeCell ref="H7:H10"/>
    <mergeCell ref="A1:H1"/>
    <mergeCell ref="A2:H2"/>
    <mergeCell ref="A3:H3"/>
    <mergeCell ref="A4:H4"/>
    <mergeCell ref="A5:H5"/>
    <mergeCell ref="A6:H6"/>
    <mergeCell ref="E39:H39"/>
    <mergeCell ref="A39:D39"/>
    <mergeCell ref="A28:H28"/>
    <mergeCell ref="A12:H12"/>
    <mergeCell ref="B25:B26"/>
    <mergeCell ref="C25:C26"/>
    <mergeCell ref="D25:D26"/>
    <mergeCell ref="E25:E26"/>
    <mergeCell ref="F25:F26"/>
    <mergeCell ref="G25:G26"/>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ignoredErrors>
    <ignoredError sqref="H14:H19 H30:H34 A30:A34 B37:G37"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Q54"/>
  <sheetViews>
    <sheetView zoomScale="145" zoomScaleNormal="145" workbookViewId="0">
      <selection activeCell="J17" sqref="J17"/>
    </sheetView>
  </sheetViews>
  <sheetFormatPr baseColWidth="10" defaultRowHeight="12.75" x14ac:dyDescent="0.2"/>
  <cols>
    <col min="1" max="1" width="18.140625" bestFit="1" customWidth="1"/>
    <col min="2" max="7" width="8.7109375" customWidth="1"/>
    <col min="8" max="8" width="1.85546875" customWidth="1"/>
    <col min="9" max="9" width="19" customWidth="1"/>
  </cols>
  <sheetData>
    <row r="1" spans="1:9" ht="10.5" customHeight="1" x14ac:dyDescent="0.2">
      <c r="A1" s="1028" t="s">
        <v>721</v>
      </c>
      <c r="B1" s="1028"/>
      <c r="C1" s="1028"/>
      <c r="D1" s="1028"/>
      <c r="E1" s="1028"/>
      <c r="F1" s="1028"/>
      <c r="G1" s="1028"/>
      <c r="H1" s="1028"/>
      <c r="I1" s="1028"/>
    </row>
    <row r="2" spans="1:9" s="90" customFormat="1" ht="16.899999999999999" customHeight="1" x14ac:dyDescent="0.2">
      <c r="A2" s="1079" t="s">
        <v>1169</v>
      </c>
      <c r="B2" s="1079"/>
      <c r="C2" s="1079"/>
      <c r="D2" s="1079"/>
      <c r="E2" s="1079"/>
      <c r="F2" s="1079"/>
      <c r="G2" s="1079"/>
      <c r="H2" s="1079"/>
      <c r="I2" s="1079"/>
    </row>
    <row r="3" spans="1:9" ht="10.5" customHeight="1" x14ac:dyDescent="0.2">
      <c r="A3" s="1028" t="s">
        <v>389</v>
      </c>
      <c r="B3" s="1028"/>
      <c r="C3" s="1028"/>
      <c r="D3" s="1028"/>
      <c r="E3" s="1028"/>
      <c r="F3" s="1028"/>
      <c r="G3" s="1028"/>
      <c r="H3" s="1028"/>
      <c r="I3" s="1028"/>
    </row>
    <row r="4" spans="1:9" s="90" customFormat="1" ht="16.899999999999999" customHeight="1" x14ac:dyDescent="0.2">
      <c r="A4" s="1029" t="s">
        <v>1170</v>
      </c>
      <c r="B4" s="1029"/>
      <c r="C4" s="1029"/>
      <c r="D4" s="1029"/>
      <c r="E4" s="1029"/>
      <c r="F4" s="1029"/>
      <c r="G4" s="1029"/>
      <c r="H4" s="1029"/>
      <c r="I4" s="1029"/>
    </row>
    <row r="5" spans="1:9" ht="10.5" customHeight="1" x14ac:dyDescent="0.2">
      <c r="A5" s="1028" t="s">
        <v>390</v>
      </c>
      <c r="B5" s="1028"/>
      <c r="C5" s="1028"/>
      <c r="D5" s="1028"/>
      <c r="E5" s="1028"/>
      <c r="F5" s="1028"/>
      <c r="G5" s="1028"/>
      <c r="H5" s="1028"/>
      <c r="I5" s="1028"/>
    </row>
    <row r="6" spans="1:9" ht="10.5" customHeight="1" x14ac:dyDescent="0.2">
      <c r="A6" s="1030"/>
      <c r="B6" s="1030"/>
      <c r="C6" s="1030"/>
      <c r="D6" s="1030"/>
      <c r="E6" s="1030"/>
      <c r="F6" s="1030"/>
      <c r="G6" s="1030"/>
      <c r="H6" s="1030"/>
      <c r="I6" s="1030"/>
    </row>
    <row r="7" spans="1:9" ht="13.5" customHeight="1" thickBot="1" x14ac:dyDescent="0.25">
      <c r="A7" s="1001" t="s">
        <v>680</v>
      </c>
      <c r="B7" s="1188" t="s">
        <v>699</v>
      </c>
      <c r="C7" s="1189"/>
      <c r="D7" s="1190"/>
      <c r="E7" s="386"/>
      <c r="F7" s="386"/>
      <c r="G7" s="386"/>
      <c r="H7" s="1000" t="s">
        <v>722</v>
      </c>
      <c r="I7" s="1000"/>
    </row>
    <row r="8" spans="1:9" x14ac:dyDescent="0.2">
      <c r="A8" s="1003"/>
      <c r="B8" s="305" t="s">
        <v>707</v>
      </c>
      <c r="C8" s="305" t="s">
        <v>708</v>
      </c>
      <c r="D8" s="305" t="s">
        <v>709</v>
      </c>
      <c r="E8" s="307" t="s">
        <v>776</v>
      </c>
      <c r="F8" s="307" t="s">
        <v>430</v>
      </c>
      <c r="G8" s="307" t="s">
        <v>956</v>
      </c>
      <c r="H8" s="1297"/>
      <c r="I8" s="1002"/>
    </row>
    <row r="9" spans="1:9" x14ac:dyDescent="0.2">
      <c r="A9" s="1003"/>
      <c r="B9" s="265" t="s">
        <v>710</v>
      </c>
      <c r="C9" s="265" t="s">
        <v>710</v>
      </c>
      <c r="D9" s="265" t="s">
        <v>710</v>
      </c>
      <c r="E9" s="307" t="s">
        <v>777</v>
      </c>
      <c r="F9" s="307" t="s">
        <v>431</v>
      </c>
      <c r="G9" s="307" t="s">
        <v>957</v>
      </c>
      <c r="H9" s="1297"/>
      <c r="I9" s="1002"/>
    </row>
    <row r="10" spans="1:9" x14ac:dyDescent="0.2">
      <c r="A10" s="1005"/>
      <c r="B10" s="389" t="s">
        <v>407</v>
      </c>
      <c r="C10" s="389" t="s">
        <v>407</v>
      </c>
      <c r="D10" s="389" t="s">
        <v>407</v>
      </c>
      <c r="E10" s="341"/>
      <c r="F10" s="341"/>
      <c r="G10" s="341"/>
      <c r="H10" s="1298"/>
      <c r="I10" s="1004"/>
    </row>
    <row r="11" spans="1:9" ht="12" customHeight="1" x14ac:dyDescent="0.2">
      <c r="A11" s="41"/>
      <c r="B11" s="31"/>
      <c r="C11" s="31"/>
      <c r="D11" s="31"/>
      <c r="E11" s="29"/>
      <c r="F11" s="29"/>
      <c r="G11" s="29"/>
      <c r="H11" s="29"/>
      <c r="I11" s="122"/>
    </row>
    <row r="12" spans="1:9" s="32" customFormat="1" ht="12" customHeight="1" x14ac:dyDescent="0.2">
      <c r="A12" s="1201" t="s">
        <v>960</v>
      </c>
      <c r="B12" s="1201"/>
      <c r="C12" s="1201"/>
      <c r="D12" s="1201"/>
      <c r="E12" s="1201"/>
      <c r="F12" s="1201"/>
      <c r="G12" s="1201"/>
      <c r="H12" s="1201"/>
      <c r="I12" s="1201"/>
    </row>
    <row r="13" spans="1:9" ht="12" customHeight="1" x14ac:dyDescent="0.2">
      <c r="A13" s="18"/>
      <c r="B13" s="18"/>
      <c r="C13" s="18"/>
      <c r="D13" s="18"/>
      <c r="E13" s="18"/>
      <c r="F13" s="18"/>
      <c r="G13" s="18"/>
      <c r="H13" s="18"/>
      <c r="I13" s="18"/>
    </row>
    <row r="14" spans="1:9" ht="12" customHeight="1" x14ac:dyDescent="0.2">
      <c r="A14" s="14" t="s">
        <v>682</v>
      </c>
      <c r="B14" s="158"/>
      <c r="C14" s="158"/>
      <c r="D14" s="158"/>
      <c r="E14" s="158"/>
      <c r="F14" s="158"/>
      <c r="G14" s="158"/>
      <c r="H14" s="7"/>
      <c r="I14" s="262" t="s">
        <v>683</v>
      </c>
    </row>
    <row r="15" spans="1:9" s="90" customFormat="1" ht="12" customHeight="1" x14ac:dyDescent="0.2">
      <c r="A15" s="22" t="s">
        <v>684</v>
      </c>
      <c r="B15" s="9">
        <v>8600</v>
      </c>
      <c r="C15" s="9">
        <v>22614</v>
      </c>
      <c r="D15" s="9">
        <v>21442</v>
      </c>
      <c r="E15" s="9">
        <v>4308</v>
      </c>
      <c r="F15" s="9">
        <v>12121</v>
      </c>
      <c r="G15" s="9">
        <f>SUM(B15:F15)</f>
        <v>69085</v>
      </c>
      <c r="H15" s="9"/>
      <c r="I15" s="141" t="s">
        <v>685</v>
      </c>
    </row>
    <row r="16" spans="1:9" s="90" customFormat="1" ht="12" customHeight="1" x14ac:dyDescent="0.2">
      <c r="A16" s="22" t="s">
        <v>686</v>
      </c>
      <c r="B16" s="9">
        <v>3211</v>
      </c>
      <c r="C16" s="9">
        <v>8896</v>
      </c>
      <c r="D16" s="9">
        <v>10375</v>
      </c>
      <c r="E16" s="9">
        <v>3338</v>
      </c>
      <c r="F16" s="9">
        <v>9809</v>
      </c>
      <c r="G16" s="9">
        <f>SUM(B16:F16)</f>
        <v>35629</v>
      </c>
      <c r="H16" s="9"/>
      <c r="I16" s="141" t="s">
        <v>687</v>
      </c>
    </row>
    <row r="17" spans="1:9" ht="12" customHeight="1" x14ac:dyDescent="0.2">
      <c r="A17" s="4"/>
      <c r="B17" s="9"/>
      <c r="C17" s="9"/>
      <c r="D17" s="9"/>
      <c r="E17" s="9"/>
      <c r="F17" s="9"/>
      <c r="G17" s="9"/>
      <c r="H17" s="7"/>
      <c r="I17" s="131"/>
    </row>
    <row r="18" spans="1:9" ht="12" customHeight="1" x14ac:dyDescent="0.2">
      <c r="A18" s="14" t="s">
        <v>688</v>
      </c>
      <c r="B18" s="9"/>
      <c r="C18" s="9"/>
      <c r="D18" s="9"/>
      <c r="E18" s="9"/>
      <c r="F18" s="9"/>
      <c r="G18" s="9"/>
      <c r="H18" s="7"/>
      <c r="I18" s="262" t="s">
        <v>689</v>
      </c>
    </row>
    <row r="19" spans="1:9" s="90" customFormat="1" ht="12" customHeight="1" x14ac:dyDescent="0.2">
      <c r="A19" s="22" t="s">
        <v>690</v>
      </c>
      <c r="B19" s="9">
        <v>2017</v>
      </c>
      <c r="C19" s="9">
        <v>5540</v>
      </c>
      <c r="D19" s="9">
        <v>5739</v>
      </c>
      <c r="E19" s="9">
        <v>1777</v>
      </c>
      <c r="F19" s="9">
        <v>4456</v>
      </c>
      <c r="G19" s="9">
        <f>SUM(B19:F19)</f>
        <v>19529</v>
      </c>
      <c r="H19" s="9"/>
      <c r="I19" s="141" t="s">
        <v>691</v>
      </c>
    </row>
    <row r="20" spans="1:9" s="90" customFormat="1" ht="12" customHeight="1" x14ac:dyDescent="0.2">
      <c r="A20" s="22" t="s">
        <v>692</v>
      </c>
      <c r="B20" s="9">
        <v>452</v>
      </c>
      <c r="C20" s="9">
        <v>1075</v>
      </c>
      <c r="D20" s="9">
        <v>997</v>
      </c>
      <c r="E20" s="9">
        <v>243</v>
      </c>
      <c r="F20" s="9">
        <v>790</v>
      </c>
      <c r="G20" s="9">
        <f>SUM(B20:F20)</f>
        <v>3557</v>
      </c>
      <c r="H20" s="9"/>
      <c r="I20" s="141" t="s">
        <v>693</v>
      </c>
    </row>
    <row r="21" spans="1:9" ht="12" customHeight="1" x14ac:dyDescent="0.2">
      <c r="A21" s="4"/>
      <c r="B21" s="9"/>
      <c r="C21" s="9"/>
      <c r="D21" s="9"/>
      <c r="E21" s="9"/>
      <c r="F21" s="9"/>
      <c r="G21" s="9"/>
      <c r="H21" s="7"/>
      <c r="I21" s="131"/>
    </row>
    <row r="22" spans="1:9" ht="12" customHeight="1" x14ac:dyDescent="0.2">
      <c r="A22" s="14" t="s">
        <v>694</v>
      </c>
      <c r="B22" s="9"/>
      <c r="C22" s="9"/>
      <c r="D22" s="9"/>
      <c r="E22" s="9"/>
      <c r="F22" s="9"/>
      <c r="G22" s="9"/>
      <c r="H22" s="7"/>
      <c r="I22" s="262" t="s">
        <v>695</v>
      </c>
    </row>
    <row r="23" spans="1:9" s="90" customFormat="1" ht="12" customHeight="1" x14ac:dyDescent="0.2">
      <c r="A23" s="22" t="s">
        <v>1312</v>
      </c>
      <c r="B23" s="9">
        <v>3631</v>
      </c>
      <c r="C23" s="9">
        <v>8739</v>
      </c>
      <c r="D23" s="9">
        <v>9403</v>
      </c>
      <c r="E23" s="9">
        <v>3107</v>
      </c>
      <c r="F23" s="9">
        <v>7244</v>
      </c>
      <c r="G23" s="9">
        <f>SUM(B23:F23)</f>
        <v>32124</v>
      </c>
      <c r="H23" s="9"/>
      <c r="I23" s="141" t="s">
        <v>1054</v>
      </c>
    </row>
    <row r="24" spans="1:9" s="90" customFormat="1" ht="12" customHeight="1" x14ac:dyDescent="0.2">
      <c r="A24" s="22" t="s">
        <v>1313</v>
      </c>
      <c r="B24" s="9">
        <v>3285</v>
      </c>
      <c r="C24" s="9">
        <v>8514</v>
      </c>
      <c r="D24" s="9">
        <v>10354</v>
      </c>
      <c r="E24" s="9">
        <v>4098</v>
      </c>
      <c r="F24" s="9">
        <v>10708</v>
      </c>
      <c r="G24" s="9">
        <f>SUM(B24:F24)</f>
        <v>36959</v>
      </c>
      <c r="H24" s="9"/>
      <c r="I24" s="141" t="s">
        <v>1056</v>
      </c>
    </row>
    <row r="25" spans="1:9" s="90" customFormat="1" ht="12" customHeight="1" x14ac:dyDescent="0.2">
      <c r="A25" s="22"/>
      <c r="B25" s="9"/>
      <c r="C25" s="9"/>
      <c r="D25" s="9"/>
      <c r="E25" s="9"/>
      <c r="F25" s="9"/>
      <c r="G25" s="9"/>
      <c r="H25" s="7"/>
      <c r="I25" s="141"/>
    </row>
    <row r="26" spans="1:9" s="90" customFormat="1" ht="12" customHeight="1" x14ac:dyDescent="0.2">
      <c r="A26" s="83" t="s">
        <v>696</v>
      </c>
      <c r="B26" s="9">
        <v>1005</v>
      </c>
      <c r="C26" s="9">
        <v>2582</v>
      </c>
      <c r="D26" s="9">
        <v>1957</v>
      </c>
      <c r="E26" s="9">
        <v>454</v>
      </c>
      <c r="F26" s="9">
        <v>1535</v>
      </c>
      <c r="G26" s="9">
        <f>SUM(B26:F26)</f>
        <v>7533</v>
      </c>
      <c r="H26" s="9"/>
      <c r="I26" s="118" t="s">
        <v>697</v>
      </c>
    </row>
    <row r="27" spans="1:9" s="90" customFormat="1" ht="12" customHeight="1" x14ac:dyDescent="0.2">
      <c r="A27" s="22"/>
      <c r="B27" s="7"/>
      <c r="C27" s="7"/>
      <c r="D27" s="7"/>
      <c r="E27" s="7"/>
      <c r="F27" s="7"/>
      <c r="G27" s="7"/>
      <c r="H27" s="7"/>
      <c r="I27" s="141"/>
    </row>
    <row r="28" spans="1:9" s="257" customFormat="1" ht="18.75" customHeight="1" x14ac:dyDescent="0.2">
      <c r="A28" s="259" t="s">
        <v>640</v>
      </c>
      <c r="B28" s="260">
        <v>22201</v>
      </c>
      <c r="C28" s="260">
        <v>57960</v>
      </c>
      <c r="D28" s="260">
        <v>60267</v>
      </c>
      <c r="E28" s="260">
        <v>17325</v>
      </c>
      <c r="F28" s="260">
        <v>46663</v>
      </c>
      <c r="G28" s="260">
        <v>204416</v>
      </c>
      <c r="H28" s="260"/>
      <c r="I28" s="280" t="s">
        <v>644</v>
      </c>
    </row>
    <row r="29" spans="1:9" ht="12" customHeight="1" x14ac:dyDescent="0.2">
      <c r="A29" s="4"/>
      <c r="B29" s="7"/>
      <c r="C29" s="7"/>
      <c r="D29" s="7"/>
      <c r="E29" s="7"/>
      <c r="F29" s="7"/>
      <c r="G29" s="7"/>
      <c r="H29" s="7"/>
      <c r="I29" s="6"/>
    </row>
    <row r="30" spans="1:9" s="90" customFormat="1" ht="12" customHeight="1" x14ac:dyDescent="0.2">
      <c r="A30" s="100" t="s">
        <v>684</v>
      </c>
      <c r="B30" s="94">
        <v>11069</v>
      </c>
      <c r="C30" s="94">
        <v>29229</v>
      </c>
      <c r="D30" s="94">
        <v>28178</v>
      </c>
      <c r="E30" s="94">
        <v>6328</v>
      </c>
      <c r="F30" s="94">
        <v>17367</v>
      </c>
      <c r="G30" s="94">
        <v>92171</v>
      </c>
      <c r="H30" s="94"/>
      <c r="I30" s="311" t="s">
        <v>685</v>
      </c>
    </row>
    <row r="31" spans="1:9" s="90" customFormat="1" ht="12" customHeight="1" x14ac:dyDescent="0.2">
      <c r="A31" s="100" t="s">
        <v>686</v>
      </c>
      <c r="B31" s="94">
        <v>11132</v>
      </c>
      <c r="C31" s="94">
        <v>28731</v>
      </c>
      <c r="D31" s="94">
        <v>32089</v>
      </c>
      <c r="E31" s="94">
        <v>10997</v>
      </c>
      <c r="F31" s="94">
        <v>29296</v>
      </c>
      <c r="G31" s="94">
        <v>112245</v>
      </c>
      <c r="H31" s="94"/>
      <c r="I31" s="311" t="s">
        <v>687</v>
      </c>
    </row>
    <row r="32" spans="1:9" ht="12" customHeight="1" x14ac:dyDescent="0.2">
      <c r="A32" s="92"/>
      <c r="B32" s="94"/>
      <c r="C32" s="94"/>
      <c r="D32" s="94"/>
      <c r="E32" s="94"/>
      <c r="F32" s="94"/>
      <c r="G32" s="94"/>
      <c r="H32" s="94"/>
      <c r="I32" s="147"/>
    </row>
    <row r="33" spans="1:17" ht="12" customHeight="1" x14ac:dyDescent="0.2">
      <c r="A33" s="1341" t="s">
        <v>1057</v>
      </c>
      <c r="B33" s="1341"/>
      <c r="C33" s="1341"/>
      <c r="D33" s="1341"/>
      <c r="E33" s="1341"/>
      <c r="F33" s="1341"/>
      <c r="G33" s="1341"/>
      <c r="H33" s="1341"/>
      <c r="I33" s="1341"/>
    </row>
    <row r="34" spans="1:17" ht="12" customHeight="1" x14ac:dyDescent="0.2">
      <c r="A34" s="40"/>
      <c r="B34" s="40"/>
      <c r="C34" s="40"/>
      <c r="D34" s="40"/>
      <c r="E34" s="40"/>
      <c r="F34" s="40"/>
      <c r="G34" s="40"/>
      <c r="H34" s="40"/>
      <c r="I34" s="40"/>
    </row>
    <row r="35" spans="1:17" ht="12" customHeight="1" x14ac:dyDescent="0.2">
      <c r="A35" s="14" t="s">
        <v>682</v>
      </c>
      <c r="B35" s="93"/>
      <c r="C35" s="93"/>
      <c r="D35" s="93"/>
      <c r="E35" s="93"/>
      <c r="F35" s="93"/>
      <c r="G35" s="93"/>
      <c r="H35" s="93"/>
      <c r="I35" s="262" t="s">
        <v>683</v>
      </c>
    </row>
    <row r="36" spans="1:17" s="90" customFormat="1" ht="12" customHeight="1" x14ac:dyDescent="0.2">
      <c r="A36" s="22" t="s">
        <v>684</v>
      </c>
      <c r="B36" s="26">
        <v>38.736993829106794</v>
      </c>
      <c r="C36" s="26">
        <v>39.016563146997932</v>
      </c>
      <c r="D36" s="26">
        <v>35.578343040138051</v>
      </c>
      <c r="E36" s="26">
        <v>24.865800865800868</v>
      </c>
      <c r="F36" s="26">
        <v>25.97561236954332</v>
      </c>
      <c r="G36" s="26">
        <v>33.796278177833436</v>
      </c>
      <c r="H36" s="7"/>
      <c r="I36" s="141" t="s">
        <v>685</v>
      </c>
      <c r="L36" s="191"/>
      <c r="M36" s="191"/>
      <c r="N36" s="191"/>
      <c r="O36" s="191"/>
      <c r="P36" s="191"/>
      <c r="Q36" s="191"/>
    </row>
    <row r="37" spans="1:17" s="90" customFormat="1" ht="12" customHeight="1" x14ac:dyDescent="0.2">
      <c r="A37" s="22" t="s">
        <v>686</v>
      </c>
      <c r="B37" s="26">
        <v>14.46331246340255</v>
      </c>
      <c r="C37" s="26">
        <v>15.348516218081434</v>
      </c>
      <c r="D37" s="26">
        <v>17.215059651218741</v>
      </c>
      <c r="E37" s="26">
        <v>19.266955266955264</v>
      </c>
      <c r="F37" s="26">
        <v>21.020937359363952</v>
      </c>
      <c r="G37" s="26">
        <v>17.429653256105198</v>
      </c>
      <c r="H37" s="7"/>
      <c r="I37" s="141" t="s">
        <v>687</v>
      </c>
      <c r="L37" s="191"/>
      <c r="M37" s="191"/>
      <c r="N37" s="191"/>
      <c r="O37" s="191"/>
      <c r="P37" s="191"/>
      <c r="Q37" s="191"/>
    </row>
    <row r="38" spans="1:17" ht="12" customHeight="1" x14ac:dyDescent="0.2">
      <c r="A38" s="4"/>
      <c r="B38" s="26"/>
      <c r="C38" s="26"/>
      <c r="D38" s="26"/>
      <c r="E38" s="26"/>
      <c r="F38" s="26"/>
      <c r="G38" s="26"/>
      <c r="H38" s="7"/>
      <c r="I38" s="131"/>
      <c r="L38" s="144"/>
      <c r="M38" s="144"/>
      <c r="N38" s="144"/>
      <c r="O38" s="144"/>
      <c r="P38" s="144"/>
      <c r="Q38" s="144"/>
    </row>
    <row r="39" spans="1:17" ht="12" customHeight="1" x14ac:dyDescent="0.2">
      <c r="A39" s="14" t="s">
        <v>688</v>
      </c>
      <c r="B39" s="26"/>
      <c r="C39" s="26"/>
      <c r="D39" s="26"/>
      <c r="E39" s="26"/>
      <c r="F39" s="26"/>
      <c r="G39" s="26"/>
      <c r="H39" s="7"/>
      <c r="I39" s="262" t="s">
        <v>689</v>
      </c>
      <c r="L39" s="144"/>
      <c r="M39" s="144"/>
      <c r="N39" s="144"/>
      <c r="O39" s="144"/>
      <c r="P39" s="144"/>
      <c r="Q39" s="144"/>
    </row>
    <row r="40" spans="1:17" s="90" customFormat="1" ht="12" customHeight="1" x14ac:dyDescent="0.2">
      <c r="A40" s="22" t="s">
        <v>690</v>
      </c>
      <c r="B40" s="26">
        <v>9.0851763434079551</v>
      </c>
      <c r="C40" s="26">
        <v>9.5583160800552118</v>
      </c>
      <c r="D40" s="26">
        <v>9.5226243217681326</v>
      </c>
      <c r="E40" s="26">
        <v>10.256854256854258</v>
      </c>
      <c r="F40" s="26">
        <v>9.5493217324218342</v>
      </c>
      <c r="G40" s="26">
        <v>9.5535574514715087</v>
      </c>
      <c r="H40" s="7"/>
      <c r="I40" s="141" t="s">
        <v>691</v>
      </c>
      <c r="L40" s="191"/>
      <c r="M40" s="191"/>
      <c r="N40" s="191"/>
      <c r="O40" s="191"/>
      <c r="P40" s="191"/>
      <c r="Q40" s="191"/>
    </row>
    <row r="41" spans="1:17" s="90" customFormat="1" ht="12" customHeight="1" x14ac:dyDescent="0.2">
      <c r="A41" s="22" t="s">
        <v>692</v>
      </c>
      <c r="B41" s="26">
        <v>2.0359443268321247</v>
      </c>
      <c r="C41" s="26">
        <v>1.8547273982056591</v>
      </c>
      <c r="D41" s="26">
        <v>1.6543050093749481</v>
      </c>
      <c r="E41" s="26">
        <v>1.4025974025974026</v>
      </c>
      <c r="F41" s="26">
        <v>1.6929901635128475</v>
      </c>
      <c r="G41" s="26">
        <v>1.7400790544771445</v>
      </c>
      <c r="H41" s="7"/>
      <c r="I41" s="141" t="s">
        <v>693</v>
      </c>
      <c r="L41" s="191"/>
      <c r="M41" s="191"/>
      <c r="N41" s="191"/>
      <c r="O41" s="191"/>
      <c r="P41" s="191"/>
      <c r="Q41" s="191"/>
    </row>
    <row r="42" spans="1:17" ht="12" customHeight="1" x14ac:dyDescent="0.2">
      <c r="A42" s="4"/>
      <c r="B42" s="26"/>
      <c r="C42" s="26"/>
      <c r="D42" s="26"/>
      <c r="E42" s="26"/>
      <c r="F42" s="26"/>
      <c r="G42" s="26"/>
      <c r="H42" s="7"/>
      <c r="I42" s="131"/>
      <c r="L42" s="144"/>
      <c r="M42" s="144"/>
      <c r="N42" s="144"/>
      <c r="O42" s="144"/>
      <c r="P42" s="144"/>
      <c r="Q42" s="144"/>
    </row>
    <row r="43" spans="1:17" ht="12" customHeight="1" x14ac:dyDescent="0.2">
      <c r="A43" s="14" t="s">
        <v>694</v>
      </c>
      <c r="B43" s="26"/>
      <c r="C43" s="26"/>
      <c r="D43" s="26"/>
      <c r="E43" s="26"/>
      <c r="F43" s="26"/>
      <c r="G43" s="26"/>
      <c r="H43" s="7"/>
      <c r="I43" s="262" t="s">
        <v>695</v>
      </c>
      <c r="L43" s="144"/>
      <c r="M43" s="144"/>
      <c r="N43" s="144"/>
      <c r="O43" s="144"/>
      <c r="P43" s="144"/>
      <c r="Q43" s="144"/>
    </row>
    <row r="44" spans="1:17" s="90" customFormat="1" ht="12" customHeight="1" x14ac:dyDescent="0.2">
      <c r="A44" s="22" t="s">
        <v>1312</v>
      </c>
      <c r="B44" s="26">
        <v>16.355119138777532</v>
      </c>
      <c r="C44" s="26">
        <v>15.077639751552796</v>
      </c>
      <c r="D44" s="26">
        <v>15.602236713292514</v>
      </c>
      <c r="E44" s="26">
        <v>17.933621933621936</v>
      </c>
      <c r="F44" s="26">
        <v>15.524076891755781</v>
      </c>
      <c r="G44" s="26">
        <v>15.715012523481528</v>
      </c>
      <c r="H44" s="7"/>
      <c r="I44" s="141" t="s">
        <v>1054</v>
      </c>
      <c r="L44" s="191"/>
      <c r="M44" s="191"/>
      <c r="N44" s="191"/>
      <c r="O44" s="191"/>
      <c r="P44" s="191"/>
      <c r="Q44" s="191"/>
    </row>
    <row r="45" spans="1:17" s="90" customFormat="1" ht="12" customHeight="1" x14ac:dyDescent="0.2">
      <c r="A45" s="22" t="s">
        <v>1313</v>
      </c>
      <c r="B45" s="26">
        <v>14.796630782397187</v>
      </c>
      <c r="C45" s="26">
        <v>14.68944099378882</v>
      </c>
      <c r="D45" s="26">
        <v>17.18021471120182</v>
      </c>
      <c r="E45" s="26">
        <v>23.653679653679653</v>
      </c>
      <c r="F45" s="26">
        <v>22.9475173049311</v>
      </c>
      <c r="G45" s="26">
        <v>18.080287257357543</v>
      </c>
      <c r="H45" s="7"/>
      <c r="I45" s="141" t="s">
        <v>1056</v>
      </c>
      <c r="L45" s="191"/>
      <c r="M45" s="191"/>
      <c r="N45" s="191"/>
      <c r="O45" s="191"/>
      <c r="P45" s="191"/>
      <c r="Q45" s="191"/>
    </row>
    <row r="46" spans="1:17" ht="12" customHeight="1" x14ac:dyDescent="0.2">
      <c r="A46" s="4"/>
      <c r="B46" s="26"/>
      <c r="C46" s="26"/>
      <c r="D46" s="26"/>
      <c r="E46" s="26"/>
      <c r="F46" s="26"/>
      <c r="G46" s="26"/>
      <c r="H46" s="7"/>
      <c r="I46" s="131"/>
      <c r="L46" s="144"/>
      <c r="M46" s="144"/>
      <c r="N46" s="144"/>
      <c r="O46" s="144"/>
      <c r="P46" s="144"/>
      <c r="Q46" s="144"/>
    </row>
    <row r="47" spans="1:17" s="90" customFormat="1" ht="12" customHeight="1" x14ac:dyDescent="0.2">
      <c r="A47" s="83" t="s">
        <v>696</v>
      </c>
      <c r="B47" s="26">
        <v>4.5268231160758523</v>
      </c>
      <c r="C47" s="26">
        <v>4.4547964113181502</v>
      </c>
      <c r="D47" s="26">
        <v>3.2472165530057913</v>
      </c>
      <c r="E47" s="26">
        <v>2.6204906204906209</v>
      </c>
      <c r="F47" s="26">
        <v>3.2895441784711652</v>
      </c>
      <c r="G47" s="26">
        <v>3.6851322792736383</v>
      </c>
      <c r="H47" s="7"/>
      <c r="I47" s="118" t="s">
        <v>697</v>
      </c>
      <c r="L47" s="191"/>
      <c r="M47" s="191"/>
      <c r="N47" s="191"/>
      <c r="O47" s="191"/>
      <c r="P47" s="191"/>
      <c r="Q47" s="191"/>
    </row>
    <row r="48" spans="1:17" ht="12" customHeight="1" x14ac:dyDescent="0.2">
      <c r="A48" s="4"/>
      <c r="B48" s="26"/>
      <c r="C48" s="26"/>
      <c r="D48" s="26"/>
      <c r="E48" s="26"/>
      <c r="F48" s="26"/>
      <c r="G48" s="26"/>
      <c r="H48" s="7"/>
      <c r="I48" s="131"/>
      <c r="L48" s="144"/>
      <c r="M48" s="144"/>
      <c r="N48" s="144"/>
      <c r="O48" s="144"/>
      <c r="P48" s="144"/>
      <c r="Q48" s="144"/>
    </row>
    <row r="49" spans="1:17" s="257" customFormat="1" ht="18.75" customHeight="1" x14ac:dyDescent="0.2">
      <c r="A49" s="259" t="s">
        <v>640</v>
      </c>
      <c r="B49" s="304">
        <v>100</v>
      </c>
      <c r="C49" s="304">
        <v>100</v>
      </c>
      <c r="D49" s="304">
        <v>100</v>
      </c>
      <c r="E49" s="304">
        <v>100</v>
      </c>
      <c r="F49" s="304">
        <v>100</v>
      </c>
      <c r="G49" s="304">
        <v>100</v>
      </c>
      <c r="H49" s="302"/>
      <c r="I49" s="280" t="s">
        <v>644</v>
      </c>
      <c r="L49" s="312"/>
      <c r="M49" s="312"/>
      <c r="N49" s="312"/>
      <c r="O49" s="312"/>
      <c r="P49" s="312"/>
      <c r="Q49" s="312"/>
    </row>
    <row r="50" spans="1:17" ht="12" customHeight="1" x14ac:dyDescent="0.2">
      <c r="A50" s="4"/>
      <c r="B50" s="26"/>
      <c r="C50" s="26"/>
      <c r="D50" s="26"/>
      <c r="E50" s="26"/>
      <c r="F50" s="26"/>
      <c r="G50" s="26"/>
      <c r="H50" s="7"/>
      <c r="I50" s="131"/>
      <c r="L50" s="144"/>
      <c r="M50" s="144"/>
      <c r="N50" s="144"/>
      <c r="O50" s="144"/>
      <c r="P50" s="144"/>
      <c r="Q50" s="144"/>
    </row>
    <row r="51" spans="1:17" s="90" customFormat="1" ht="12" customHeight="1" x14ac:dyDescent="0.2">
      <c r="A51" s="100" t="s">
        <v>684</v>
      </c>
      <c r="B51" s="133">
        <v>49.858114499346875</v>
      </c>
      <c r="C51" s="133">
        <v>50.429606625258792</v>
      </c>
      <c r="D51" s="133">
        <v>46.75527237128113</v>
      </c>
      <c r="E51" s="133">
        <v>36.525252525252526</v>
      </c>
      <c r="F51" s="133">
        <v>37.217924265478004</v>
      </c>
      <c r="G51" s="133">
        <v>45.089914683782091</v>
      </c>
      <c r="H51" s="93"/>
      <c r="I51" s="311" t="s">
        <v>685</v>
      </c>
    </row>
    <row r="52" spans="1:17" s="90" customFormat="1" ht="12" customHeight="1" x14ac:dyDescent="0.2">
      <c r="A52" s="100" t="s">
        <v>686</v>
      </c>
      <c r="B52" s="133">
        <v>50.141885500653125</v>
      </c>
      <c r="C52" s="133">
        <v>49.570393374741201</v>
      </c>
      <c r="D52" s="133">
        <v>53.24472762871887</v>
      </c>
      <c r="E52" s="133">
        <v>63.474747474747474</v>
      </c>
      <c r="F52" s="133">
        <v>62.782075734522003</v>
      </c>
      <c r="G52" s="133">
        <v>54.910085316217902</v>
      </c>
      <c r="H52" s="93"/>
      <c r="I52" s="311" t="s">
        <v>687</v>
      </c>
    </row>
    <row r="53" spans="1:17" ht="12" customHeight="1" x14ac:dyDescent="0.2">
      <c r="A53" s="248"/>
      <c r="B53" s="263"/>
      <c r="C53" s="263"/>
      <c r="D53" s="263"/>
      <c r="E53" s="263"/>
      <c r="F53" s="263"/>
      <c r="G53" s="263"/>
      <c r="H53" s="263"/>
      <c r="I53" s="298"/>
    </row>
    <row r="54" spans="1:17" ht="8.25" customHeight="1" x14ac:dyDescent="0.2">
      <c r="A54" s="289" t="s">
        <v>608</v>
      </c>
      <c r="B54" s="289"/>
      <c r="C54" s="289"/>
      <c r="D54" s="289"/>
      <c r="E54" s="289"/>
      <c r="F54" s="289"/>
      <c r="G54" s="289"/>
      <c r="H54" s="289"/>
      <c r="I54" s="281" t="s">
        <v>609</v>
      </c>
    </row>
  </sheetData>
  <mergeCells count="11">
    <mergeCell ref="A1:I1"/>
    <mergeCell ref="A2:I2"/>
    <mergeCell ref="A3:I3"/>
    <mergeCell ref="A4:I4"/>
    <mergeCell ref="A12:I12"/>
    <mergeCell ref="A33:I33"/>
    <mergeCell ref="A5:I5"/>
    <mergeCell ref="A6:I6"/>
    <mergeCell ref="A7:A10"/>
    <mergeCell ref="B7:D7"/>
    <mergeCell ref="H7:I10"/>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Q28"/>
  <sheetViews>
    <sheetView zoomScale="145" zoomScaleNormal="145" workbookViewId="0">
      <selection activeCell="K26" sqref="K26"/>
    </sheetView>
  </sheetViews>
  <sheetFormatPr baseColWidth="10" defaultRowHeight="12.75" x14ac:dyDescent="0.2"/>
  <cols>
    <col min="1" max="1" width="12.140625" customWidth="1"/>
    <col min="2" max="7" width="10.140625" customWidth="1"/>
    <col min="8" max="8" width="1.7109375" customWidth="1"/>
    <col min="9" max="9" width="12.140625" customWidth="1"/>
  </cols>
  <sheetData>
    <row r="1" spans="1:17" ht="10.5" customHeight="1" x14ac:dyDescent="0.2">
      <c r="A1" s="1028" t="s">
        <v>723</v>
      </c>
      <c r="B1" s="1028"/>
      <c r="C1" s="1028"/>
      <c r="D1" s="1028"/>
      <c r="E1" s="1028"/>
      <c r="F1" s="1028"/>
      <c r="G1" s="1028"/>
      <c r="H1" s="1028"/>
      <c r="I1" s="1028"/>
    </row>
    <row r="2" spans="1:17" s="90" customFormat="1" ht="16.899999999999999" customHeight="1" x14ac:dyDescent="0.2">
      <c r="A2" s="1029" t="s">
        <v>1511</v>
      </c>
      <c r="B2" s="1029"/>
      <c r="C2" s="1029"/>
      <c r="D2" s="1029"/>
      <c r="E2" s="1029"/>
      <c r="F2" s="1029"/>
      <c r="G2" s="1029"/>
      <c r="H2" s="1029"/>
      <c r="I2" s="1029"/>
    </row>
    <row r="3" spans="1:17" ht="10.5" customHeight="1" x14ac:dyDescent="0.2">
      <c r="A3" s="1028" t="s">
        <v>389</v>
      </c>
      <c r="B3" s="1028"/>
      <c r="C3" s="1028"/>
      <c r="D3" s="1028"/>
      <c r="E3" s="1028"/>
      <c r="F3" s="1028"/>
      <c r="G3" s="1028"/>
      <c r="H3" s="1028"/>
      <c r="I3" s="1028"/>
    </row>
    <row r="4" spans="1:17" s="90" customFormat="1" ht="16.899999999999999" customHeight="1" x14ac:dyDescent="0.2">
      <c r="A4" s="1029" t="s">
        <v>1518</v>
      </c>
      <c r="B4" s="1029"/>
      <c r="C4" s="1029"/>
      <c r="D4" s="1029"/>
      <c r="E4" s="1029"/>
      <c r="F4" s="1029"/>
      <c r="G4" s="1029"/>
      <c r="H4" s="1029"/>
      <c r="I4" s="1029"/>
    </row>
    <row r="5" spans="1:17" ht="10.15" customHeight="1" x14ac:dyDescent="0.2">
      <c r="A5" s="1028" t="s">
        <v>390</v>
      </c>
      <c r="B5" s="1028"/>
      <c r="C5" s="1028"/>
      <c r="D5" s="1028"/>
      <c r="E5" s="1028"/>
      <c r="F5" s="1028"/>
      <c r="G5" s="1028"/>
      <c r="H5" s="1028"/>
      <c r="I5" s="1028"/>
    </row>
    <row r="6" spans="1:17" ht="10.15" customHeight="1" x14ac:dyDescent="0.2">
      <c r="A6" s="1460"/>
      <c r="B6" s="1460"/>
      <c r="C6" s="1460"/>
      <c r="D6" s="1460"/>
      <c r="E6" s="1460"/>
      <c r="F6" s="1460"/>
      <c r="G6" s="1460"/>
      <c r="H6" s="1460"/>
      <c r="I6" s="1460"/>
    </row>
    <row r="7" spans="1:17" ht="13.5" customHeight="1" x14ac:dyDescent="0.2">
      <c r="A7" s="1171" t="s">
        <v>724</v>
      </c>
      <c r="B7" s="1461" t="s">
        <v>699</v>
      </c>
      <c r="C7" s="1461"/>
      <c r="D7" s="1462"/>
      <c r="E7" s="1381" t="s">
        <v>776</v>
      </c>
      <c r="F7" s="1381" t="s">
        <v>430</v>
      </c>
      <c r="G7" s="1208" t="s">
        <v>956</v>
      </c>
      <c r="H7" s="1153" t="s">
        <v>727</v>
      </c>
      <c r="I7" s="1384"/>
    </row>
    <row r="8" spans="1:17" ht="12.75" customHeight="1" x14ac:dyDescent="0.2">
      <c r="A8" s="1171"/>
      <c r="B8" s="271" t="s">
        <v>707</v>
      </c>
      <c r="C8" s="271" t="s">
        <v>708</v>
      </c>
      <c r="D8" s="271" t="s">
        <v>709</v>
      </c>
      <c r="E8" s="1381"/>
      <c r="F8" s="1381"/>
      <c r="G8" s="1208"/>
      <c r="H8" s="1154"/>
      <c r="I8" s="1385"/>
    </row>
    <row r="9" spans="1:17" ht="12.75" customHeight="1" x14ac:dyDescent="0.2">
      <c r="A9" s="1171"/>
      <c r="B9" s="271" t="s">
        <v>710</v>
      </c>
      <c r="C9" s="271" t="s">
        <v>710</v>
      </c>
      <c r="D9" s="271" t="s">
        <v>710</v>
      </c>
      <c r="E9" s="1456" t="s">
        <v>777</v>
      </c>
      <c r="F9" s="1456" t="s">
        <v>431</v>
      </c>
      <c r="G9" s="1458" t="s">
        <v>957</v>
      </c>
      <c r="H9" s="1154"/>
      <c r="I9" s="1385"/>
    </row>
    <row r="10" spans="1:17" ht="12.75" customHeight="1" x14ac:dyDescent="0.2">
      <c r="A10" s="1173"/>
      <c r="B10" s="461" t="s">
        <v>407</v>
      </c>
      <c r="C10" s="461" t="s">
        <v>407</v>
      </c>
      <c r="D10" s="461" t="s">
        <v>407</v>
      </c>
      <c r="E10" s="1457"/>
      <c r="F10" s="1457"/>
      <c r="G10" s="1459"/>
      <c r="H10" s="1155"/>
      <c r="I10" s="1386"/>
    </row>
    <row r="11" spans="1:17" x14ac:dyDescent="0.2">
      <c r="A11" s="41"/>
      <c r="B11" s="31"/>
      <c r="C11" s="31"/>
      <c r="D11" s="31"/>
      <c r="E11" s="29"/>
      <c r="F11" s="29"/>
      <c r="G11" s="29"/>
      <c r="H11" s="84"/>
      <c r="I11" s="84"/>
    </row>
    <row r="12" spans="1:17" s="32" customFormat="1" ht="13.5" customHeight="1" x14ac:dyDescent="0.2">
      <c r="A12" s="1201" t="s">
        <v>960</v>
      </c>
      <c r="B12" s="1201"/>
      <c r="C12" s="1201"/>
      <c r="D12" s="1201"/>
      <c r="E12" s="1201"/>
      <c r="F12" s="1201"/>
      <c r="G12" s="1201"/>
      <c r="H12" s="1201"/>
      <c r="I12" s="1201"/>
    </row>
    <row r="13" spans="1:17" s="90" customFormat="1" x14ac:dyDescent="0.2">
      <c r="A13" s="141">
        <v>1</v>
      </c>
      <c r="B13" s="881">
        <v>4438</v>
      </c>
      <c r="C13" s="881">
        <v>12643</v>
      </c>
      <c r="D13" s="881">
        <v>14160</v>
      </c>
      <c r="E13" s="881">
        <v>3425</v>
      </c>
      <c r="F13" s="881">
        <v>9071</v>
      </c>
      <c r="G13" s="881">
        <v>43737</v>
      </c>
      <c r="H13" s="9"/>
      <c r="I13" s="141">
        <v>1</v>
      </c>
      <c r="J13" s="211"/>
      <c r="K13" s="211"/>
      <c r="L13" s="211"/>
      <c r="M13" s="211"/>
      <c r="N13" s="211"/>
      <c r="O13" s="211"/>
    </row>
    <row r="14" spans="1:17" s="90" customFormat="1" x14ac:dyDescent="0.2">
      <c r="A14" s="141">
        <v>2</v>
      </c>
      <c r="B14" s="881">
        <v>4150</v>
      </c>
      <c r="C14" s="881">
        <v>12053</v>
      </c>
      <c r="D14" s="881">
        <v>12605</v>
      </c>
      <c r="E14" s="881">
        <v>2484</v>
      </c>
      <c r="F14" s="881">
        <v>6472</v>
      </c>
      <c r="G14" s="881">
        <v>37764</v>
      </c>
      <c r="H14" s="9"/>
      <c r="I14" s="141">
        <v>2</v>
      </c>
      <c r="J14" s="211"/>
      <c r="K14" s="211"/>
      <c r="L14" s="211"/>
      <c r="M14" s="211"/>
      <c r="N14" s="211"/>
      <c r="O14" s="211"/>
    </row>
    <row r="15" spans="1:17" s="90" customFormat="1" x14ac:dyDescent="0.2">
      <c r="A15" s="141">
        <v>3</v>
      </c>
      <c r="B15" s="881">
        <v>1338</v>
      </c>
      <c r="C15" s="881">
        <v>3961</v>
      </c>
      <c r="D15" s="881">
        <v>3472</v>
      </c>
      <c r="E15" s="882">
        <v>626</v>
      </c>
      <c r="F15" s="881">
        <v>1591</v>
      </c>
      <c r="G15" s="881">
        <v>10988</v>
      </c>
      <c r="H15" s="9"/>
      <c r="I15" s="141">
        <v>3</v>
      </c>
      <c r="J15" s="211"/>
      <c r="K15" s="211"/>
      <c r="L15" s="211"/>
      <c r="M15" s="121"/>
      <c r="N15" s="211"/>
      <c r="O15" s="211"/>
    </row>
    <row r="16" spans="1:17" s="90" customFormat="1" ht="15" x14ac:dyDescent="0.25">
      <c r="A16" s="141" t="s">
        <v>725</v>
      </c>
      <c r="B16" s="882">
        <v>304</v>
      </c>
      <c r="C16" s="882">
        <v>893</v>
      </c>
      <c r="D16" s="882">
        <v>801</v>
      </c>
      <c r="E16" s="882">
        <v>161</v>
      </c>
      <c r="F16" s="882">
        <v>480</v>
      </c>
      <c r="G16" s="881">
        <v>2639</v>
      </c>
      <c r="H16" s="9"/>
      <c r="I16" s="141" t="s">
        <v>726</v>
      </c>
      <c r="J16" s="121"/>
      <c r="K16" s="121"/>
      <c r="L16" s="736"/>
      <c r="M16" s="736"/>
      <c r="N16" s="736"/>
      <c r="O16" s="736"/>
      <c r="P16" s="736"/>
      <c r="Q16" s="736"/>
    </row>
    <row r="17" spans="1:15" x14ac:dyDescent="0.2">
      <c r="A17" s="4"/>
      <c r="B17" s="881"/>
      <c r="C17" s="881"/>
      <c r="D17" s="881"/>
      <c r="E17" s="881"/>
      <c r="F17" s="881"/>
      <c r="G17" s="881"/>
      <c r="H17" s="7"/>
      <c r="I17" s="131"/>
      <c r="J17" s="211"/>
      <c r="K17" s="211"/>
      <c r="L17" s="211"/>
      <c r="M17" s="211"/>
      <c r="N17" s="211"/>
      <c r="O17" s="211"/>
    </row>
    <row r="18" spans="1:15" s="257" customFormat="1" ht="18" customHeight="1" x14ac:dyDescent="0.2">
      <c r="A18" s="259" t="s">
        <v>956</v>
      </c>
      <c r="B18" s="260">
        <v>10230</v>
      </c>
      <c r="C18" s="260">
        <v>29550</v>
      </c>
      <c r="D18" s="260">
        <v>31038</v>
      </c>
      <c r="E18" s="260">
        <v>6696</v>
      </c>
      <c r="F18" s="260">
        <v>17614</v>
      </c>
      <c r="G18" s="260">
        <v>95128</v>
      </c>
      <c r="H18" s="260"/>
      <c r="I18" s="280" t="s">
        <v>957</v>
      </c>
    </row>
    <row r="19" spans="1:15" s="175" customFormat="1" x14ac:dyDescent="0.2">
      <c r="A19" s="85"/>
      <c r="B19" s="53"/>
      <c r="C19" s="53"/>
      <c r="D19" s="53"/>
      <c r="E19" s="53"/>
      <c r="F19" s="53"/>
      <c r="G19" s="53"/>
      <c r="H19" s="53"/>
      <c r="I19" s="244"/>
    </row>
    <row r="20" spans="1:15" ht="13.5" customHeight="1" x14ac:dyDescent="0.2">
      <c r="A20" s="1341" t="s">
        <v>1057</v>
      </c>
      <c r="B20" s="1341"/>
      <c r="C20" s="1341"/>
      <c r="D20" s="1341"/>
      <c r="E20" s="1341"/>
      <c r="F20" s="1341"/>
      <c r="G20" s="1341"/>
      <c r="H20" s="1341"/>
      <c r="I20" s="1341"/>
    </row>
    <row r="21" spans="1:15" s="90" customFormat="1" x14ac:dyDescent="0.2">
      <c r="A21" s="141">
        <v>1</v>
      </c>
      <c r="B21" s="879">
        <v>43.4</v>
      </c>
      <c r="C21" s="879">
        <v>42.8</v>
      </c>
      <c r="D21" s="879">
        <v>45.6</v>
      </c>
      <c r="E21" s="879">
        <v>51.1</v>
      </c>
      <c r="F21" s="879">
        <v>51.5</v>
      </c>
      <c r="G21" s="879">
        <v>46</v>
      </c>
      <c r="H21" s="7"/>
      <c r="I21" s="141">
        <v>1</v>
      </c>
      <c r="J21" s="121"/>
      <c r="K21" s="121"/>
      <c r="L21" s="121"/>
      <c r="M21" s="121"/>
      <c r="N21" s="121"/>
      <c r="O21" s="121"/>
    </row>
    <row r="22" spans="1:15" s="90" customFormat="1" x14ac:dyDescent="0.2">
      <c r="A22" s="141">
        <v>2</v>
      </c>
      <c r="B22" s="879">
        <v>40.6</v>
      </c>
      <c r="C22" s="879">
        <v>40.799999999999997</v>
      </c>
      <c r="D22" s="879">
        <v>40.6</v>
      </c>
      <c r="E22" s="879">
        <v>37.1</v>
      </c>
      <c r="F22" s="879">
        <v>36.700000000000003</v>
      </c>
      <c r="G22" s="879">
        <v>39.700000000000003</v>
      </c>
      <c r="H22" s="7"/>
      <c r="I22" s="141">
        <v>2</v>
      </c>
      <c r="J22" s="121"/>
      <c r="K22" s="121"/>
      <c r="L22" s="121"/>
      <c r="M22" s="121"/>
      <c r="N22" s="121"/>
      <c r="O22" s="121"/>
    </row>
    <row r="23" spans="1:15" s="90" customFormat="1" x14ac:dyDescent="0.2">
      <c r="A23" s="141">
        <v>3</v>
      </c>
      <c r="B23" s="879">
        <v>13.1</v>
      </c>
      <c r="C23" s="879">
        <v>13.4</v>
      </c>
      <c r="D23" s="879">
        <v>11.2</v>
      </c>
      <c r="E23" s="879">
        <v>9.3000000000000007</v>
      </c>
      <c r="F23" s="879">
        <v>9</v>
      </c>
      <c r="G23" s="879">
        <v>11.6</v>
      </c>
      <c r="H23" s="7"/>
      <c r="I23" s="141">
        <v>3</v>
      </c>
      <c r="J23" s="121"/>
      <c r="K23" s="121"/>
      <c r="L23" s="121"/>
      <c r="M23" s="121"/>
      <c r="N23" s="121"/>
      <c r="O23" s="121"/>
    </row>
    <row r="24" spans="1:15" s="90" customFormat="1" x14ac:dyDescent="0.2">
      <c r="A24" s="141" t="s">
        <v>725</v>
      </c>
      <c r="B24" s="879">
        <v>3</v>
      </c>
      <c r="C24" s="879">
        <v>3</v>
      </c>
      <c r="D24" s="879">
        <v>2.6</v>
      </c>
      <c r="E24" s="879">
        <v>2.4</v>
      </c>
      <c r="F24" s="879">
        <v>2.7</v>
      </c>
      <c r="G24" s="879">
        <v>2.8</v>
      </c>
      <c r="H24" s="7"/>
      <c r="I24" s="141" t="s">
        <v>726</v>
      </c>
      <c r="J24" s="121"/>
      <c r="K24" s="121"/>
      <c r="L24" s="121"/>
      <c r="M24" s="121"/>
      <c r="N24" s="121"/>
      <c r="O24" s="121"/>
    </row>
    <row r="25" spans="1:15" s="90" customFormat="1" x14ac:dyDescent="0.2">
      <c r="A25" s="22"/>
      <c r="B25" s="26"/>
      <c r="C25" s="26"/>
      <c r="D25" s="26"/>
      <c r="E25" s="26"/>
      <c r="F25" s="26"/>
      <c r="G25" s="26"/>
      <c r="H25" s="7"/>
      <c r="I25" s="141"/>
    </row>
    <row r="26" spans="1:15" s="257" customFormat="1" ht="18" customHeight="1" x14ac:dyDescent="0.2">
      <c r="A26" s="259" t="s">
        <v>956</v>
      </c>
      <c r="B26" s="304">
        <v>100</v>
      </c>
      <c r="C26" s="304">
        <v>100</v>
      </c>
      <c r="D26" s="304">
        <v>100</v>
      </c>
      <c r="E26" s="304">
        <v>100</v>
      </c>
      <c r="F26" s="304">
        <v>100</v>
      </c>
      <c r="G26" s="304">
        <v>100</v>
      </c>
      <c r="H26" s="302"/>
      <c r="I26" s="280" t="s">
        <v>957</v>
      </c>
    </row>
    <row r="27" spans="1:15" x14ac:dyDescent="0.2">
      <c r="A27" s="248"/>
      <c r="B27" s="263"/>
      <c r="C27" s="263"/>
      <c r="D27" s="263"/>
      <c r="E27" s="263"/>
      <c r="F27" s="263"/>
      <c r="G27" s="263"/>
      <c r="H27" s="263"/>
      <c r="I27" s="298"/>
    </row>
    <row r="28" spans="1:15" ht="10.5" customHeight="1" x14ac:dyDescent="0.2">
      <c r="A28" s="1033" t="s">
        <v>214</v>
      </c>
      <c r="B28" s="1033"/>
      <c r="C28" s="1033"/>
      <c r="D28" s="1033"/>
      <c r="E28" s="1180" t="s">
        <v>253</v>
      </c>
      <c r="F28" s="1180"/>
      <c r="G28" s="1180"/>
      <c r="H28" s="1180"/>
      <c r="I28" s="1180"/>
    </row>
  </sheetData>
  <mergeCells count="19">
    <mergeCell ref="A6:I6"/>
    <mergeCell ref="A7:A10"/>
    <mergeCell ref="B7:D7"/>
    <mergeCell ref="H7:I10"/>
    <mergeCell ref="A1:I1"/>
    <mergeCell ref="A2:I2"/>
    <mergeCell ref="A3:I3"/>
    <mergeCell ref="A4:I4"/>
    <mergeCell ref="A5:I5"/>
    <mergeCell ref="E7:E8"/>
    <mergeCell ref="F7:F8"/>
    <mergeCell ref="E9:E10"/>
    <mergeCell ref="G7:G8"/>
    <mergeCell ref="E28:I28"/>
    <mergeCell ref="A28:D28"/>
    <mergeCell ref="A12:I12"/>
    <mergeCell ref="A20:I20"/>
    <mergeCell ref="F9:F10"/>
    <mergeCell ref="G9:G10"/>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Q30"/>
  <sheetViews>
    <sheetView zoomScale="145" zoomScaleNormal="145" workbookViewId="0">
      <selection activeCell="J26" sqref="J26"/>
    </sheetView>
  </sheetViews>
  <sheetFormatPr baseColWidth="10" defaultRowHeight="12.75" x14ac:dyDescent="0.2"/>
  <cols>
    <col min="1" max="1" width="14.7109375" customWidth="1"/>
    <col min="2" max="6" width="9.85546875" customWidth="1"/>
    <col min="7" max="7" width="8.5703125" customWidth="1"/>
    <col min="8" max="8" width="1" customWidth="1"/>
    <col min="9" max="9" width="14.7109375" customWidth="1"/>
  </cols>
  <sheetData>
    <row r="1" spans="1:15" ht="10.15" customHeight="1" x14ac:dyDescent="0.2">
      <c r="A1" s="1028" t="s">
        <v>728</v>
      </c>
      <c r="B1" s="1028"/>
      <c r="C1" s="1028"/>
      <c r="D1" s="1028"/>
      <c r="E1" s="1028"/>
      <c r="F1" s="1028"/>
      <c r="G1" s="1028"/>
      <c r="H1" s="1028"/>
      <c r="I1" s="1028"/>
    </row>
    <row r="2" spans="1:15" s="90" customFormat="1" ht="16.899999999999999" customHeight="1" x14ac:dyDescent="0.2">
      <c r="A2" s="1029" t="s">
        <v>1587</v>
      </c>
      <c r="B2" s="1029"/>
      <c r="C2" s="1029"/>
      <c r="D2" s="1029"/>
      <c r="E2" s="1029"/>
      <c r="F2" s="1029"/>
      <c r="G2" s="1029"/>
      <c r="H2" s="1029"/>
      <c r="I2" s="1029"/>
    </row>
    <row r="3" spans="1:15" ht="10.15" customHeight="1" x14ac:dyDescent="0.2">
      <c r="A3" s="1028" t="s">
        <v>389</v>
      </c>
      <c r="B3" s="1028"/>
      <c r="C3" s="1028"/>
      <c r="D3" s="1028"/>
      <c r="E3" s="1028"/>
      <c r="F3" s="1028"/>
      <c r="G3" s="1028"/>
      <c r="H3" s="1028"/>
      <c r="I3" s="1028"/>
    </row>
    <row r="4" spans="1:15" s="90" customFormat="1" ht="16.899999999999999" customHeight="1" x14ac:dyDescent="0.2">
      <c r="A4" s="1029" t="s">
        <v>1588</v>
      </c>
      <c r="B4" s="1029"/>
      <c r="C4" s="1029"/>
      <c r="D4" s="1029"/>
      <c r="E4" s="1029"/>
      <c r="F4" s="1029"/>
      <c r="G4" s="1029"/>
      <c r="H4" s="1029"/>
      <c r="I4" s="1029"/>
    </row>
    <row r="5" spans="1:15" ht="10.15" customHeight="1" x14ac:dyDescent="0.2">
      <c r="A5" s="1028" t="s">
        <v>390</v>
      </c>
      <c r="B5" s="1028"/>
      <c r="C5" s="1028"/>
      <c r="D5" s="1028"/>
      <c r="E5" s="1028"/>
      <c r="F5" s="1028"/>
      <c r="G5" s="1028"/>
      <c r="H5" s="1028"/>
      <c r="I5" s="1028"/>
    </row>
    <row r="6" spans="1:15" ht="10.15" customHeight="1" x14ac:dyDescent="0.2">
      <c r="A6" s="1030"/>
      <c r="B6" s="1030"/>
      <c r="C6" s="1030"/>
      <c r="D6" s="1030"/>
      <c r="E6" s="1030"/>
      <c r="F6" s="1030"/>
      <c r="G6" s="1030"/>
      <c r="H6" s="1030"/>
      <c r="I6" s="1030"/>
    </row>
    <row r="7" spans="1:15" ht="16.5" customHeight="1" thickBot="1" x14ac:dyDescent="0.25">
      <c r="A7" s="1284" t="s">
        <v>1143</v>
      </c>
      <c r="B7" s="1451" t="s">
        <v>699</v>
      </c>
      <c r="C7" s="1452"/>
      <c r="D7" s="1453"/>
      <c r="E7" s="463"/>
      <c r="F7" s="463"/>
      <c r="G7" s="463"/>
      <c r="H7" s="1012" t="s">
        <v>1117</v>
      </c>
      <c r="I7" s="1384"/>
    </row>
    <row r="8" spans="1:15" x14ac:dyDescent="0.2">
      <c r="A8" s="1213"/>
      <c r="B8" s="271" t="s">
        <v>707</v>
      </c>
      <c r="C8" s="286" t="s">
        <v>708</v>
      </c>
      <c r="D8" s="286" t="s">
        <v>709</v>
      </c>
      <c r="E8" s="271" t="s">
        <v>776</v>
      </c>
      <c r="F8" s="271" t="s">
        <v>430</v>
      </c>
      <c r="G8" s="271" t="s">
        <v>956</v>
      </c>
      <c r="H8" s="1013"/>
      <c r="I8" s="1385"/>
    </row>
    <row r="9" spans="1:15" x14ac:dyDescent="0.2">
      <c r="A9" s="1213"/>
      <c r="B9" s="271" t="s">
        <v>710</v>
      </c>
      <c r="C9" s="271" t="s">
        <v>710</v>
      </c>
      <c r="D9" s="271" t="s">
        <v>710</v>
      </c>
      <c r="E9" s="271" t="s">
        <v>777</v>
      </c>
      <c r="F9" s="271" t="s">
        <v>431</v>
      </c>
      <c r="G9" s="271" t="s">
        <v>957</v>
      </c>
      <c r="H9" s="1013"/>
      <c r="I9" s="1385"/>
    </row>
    <row r="10" spans="1:15" x14ac:dyDescent="0.2">
      <c r="A10" s="1214"/>
      <c r="B10" s="461" t="s">
        <v>407</v>
      </c>
      <c r="C10" s="461" t="s">
        <v>407</v>
      </c>
      <c r="D10" s="461" t="s">
        <v>407</v>
      </c>
      <c r="E10" s="446"/>
      <c r="F10" s="446"/>
      <c r="G10" s="446"/>
      <c r="H10" s="1014"/>
      <c r="I10" s="1386"/>
    </row>
    <row r="11" spans="1:15" x14ac:dyDescent="0.2">
      <c r="A11" s="41"/>
      <c r="B11" s="31"/>
      <c r="C11" s="31"/>
      <c r="D11" s="31"/>
      <c r="E11" s="29"/>
      <c r="F11" s="29"/>
      <c r="G11" s="29"/>
      <c r="H11" s="84"/>
      <c r="I11" s="84"/>
    </row>
    <row r="12" spans="1:15" s="32" customFormat="1" x14ac:dyDescent="0.2">
      <c r="A12" s="1201" t="s">
        <v>960</v>
      </c>
      <c r="B12" s="1201"/>
      <c r="C12" s="1201"/>
      <c r="D12" s="1201"/>
      <c r="E12" s="1201"/>
      <c r="F12" s="1201"/>
      <c r="G12" s="1201"/>
      <c r="H12" s="1201"/>
      <c r="I12" s="1201"/>
    </row>
    <row r="13" spans="1:15" x14ac:dyDescent="0.2">
      <c r="A13" s="18"/>
      <c r="B13" s="18"/>
      <c r="C13" s="18"/>
      <c r="D13" s="18"/>
      <c r="E13" s="18"/>
      <c r="F13" s="18"/>
      <c r="G13" s="18"/>
      <c r="H13" s="18"/>
      <c r="I13" s="18"/>
    </row>
    <row r="14" spans="1:15" s="90" customFormat="1" x14ac:dyDescent="0.2">
      <c r="A14" s="178">
        <v>1</v>
      </c>
      <c r="B14" s="881">
        <v>2418</v>
      </c>
      <c r="C14" s="881">
        <v>7057</v>
      </c>
      <c r="D14" s="881">
        <v>8165</v>
      </c>
      <c r="E14" s="881">
        <v>2025</v>
      </c>
      <c r="F14" s="881">
        <v>5076</v>
      </c>
      <c r="G14" s="881">
        <v>24741</v>
      </c>
      <c r="H14" s="9"/>
      <c r="I14" s="184">
        <v>1</v>
      </c>
      <c r="J14" s="211"/>
      <c r="K14" s="211"/>
      <c r="L14" s="211"/>
      <c r="M14" s="211"/>
      <c r="N14" s="211"/>
      <c r="O14" s="211"/>
    </row>
    <row r="15" spans="1:15" s="90" customFormat="1" x14ac:dyDescent="0.2">
      <c r="A15" s="178">
        <v>2</v>
      </c>
      <c r="B15" s="881">
        <v>2359</v>
      </c>
      <c r="C15" s="881">
        <v>6979</v>
      </c>
      <c r="D15" s="881">
        <v>7651</v>
      </c>
      <c r="E15" s="881">
        <v>1595</v>
      </c>
      <c r="F15" s="881">
        <v>3951</v>
      </c>
      <c r="G15" s="881">
        <v>22535</v>
      </c>
      <c r="H15" s="9"/>
      <c r="I15" s="184">
        <v>2</v>
      </c>
      <c r="J15" s="211"/>
      <c r="K15" s="211"/>
      <c r="L15" s="211"/>
      <c r="M15" s="211"/>
      <c r="N15" s="211"/>
      <c r="O15" s="211"/>
    </row>
    <row r="16" spans="1:15" s="90" customFormat="1" x14ac:dyDescent="0.2">
      <c r="A16" s="178">
        <v>3</v>
      </c>
      <c r="B16" s="881">
        <v>649</v>
      </c>
      <c r="C16" s="881">
        <v>2082</v>
      </c>
      <c r="D16" s="881">
        <v>1976</v>
      </c>
      <c r="E16" s="881">
        <v>372</v>
      </c>
      <c r="F16" s="881">
        <v>941</v>
      </c>
      <c r="G16" s="881">
        <v>6020</v>
      </c>
      <c r="H16" s="9"/>
      <c r="I16" s="184">
        <v>3</v>
      </c>
      <c r="J16" s="121"/>
      <c r="K16" s="211"/>
      <c r="L16" s="211"/>
      <c r="M16" s="121"/>
      <c r="N16" s="121"/>
      <c r="O16" s="211"/>
    </row>
    <row r="17" spans="1:17" s="90" customFormat="1" x14ac:dyDescent="0.2">
      <c r="A17" s="178" t="s">
        <v>725</v>
      </c>
      <c r="B17" s="881">
        <v>124</v>
      </c>
      <c r="C17" s="881">
        <v>390</v>
      </c>
      <c r="D17" s="881">
        <v>373</v>
      </c>
      <c r="E17" s="881">
        <v>88</v>
      </c>
      <c r="F17" s="881">
        <v>266</v>
      </c>
      <c r="G17" s="881">
        <v>1241</v>
      </c>
      <c r="H17" s="9"/>
      <c r="I17" s="184" t="s">
        <v>726</v>
      </c>
      <c r="J17" s="121"/>
      <c r="K17" s="121"/>
      <c r="L17" s="121"/>
      <c r="M17" s="121"/>
      <c r="N17" s="121"/>
      <c r="O17" s="211"/>
    </row>
    <row r="18" spans="1:17" ht="15" x14ac:dyDescent="0.25">
      <c r="A18" s="78"/>
      <c r="B18" s="881"/>
      <c r="C18" s="881"/>
      <c r="D18" s="881"/>
      <c r="E18" s="881"/>
      <c r="F18" s="881"/>
      <c r="G18" s="881"/>
      <c r="H18" s="7"/>
      <c r="I18" s="6"/>
      <c r="J18" s="211"/>
      <c r="K18" s="211"/>
      <c r="L18" s="737"/>
      <c r="M18" s="737"/>
      <c r="N18" s="737"/>
      <c r="O18" s="737"/>
      <c r="P18" s="737"/>
      <c r="Q18" s="737"/>
    </row>
    <row r="19" spans="1:17" s="257" customFormat="1" ht="16.5" customHeight="1" x14ac:dyDescent="0.2">
      <c r="A19" s="306" t="s">
        <v>956</v>
      </c>
      <c r="B19" s="260">
        <v>5550</v>
      </c>
      <c r="C19" s="260">
        <v>16508</v>
      </c>
      <c r="D19" s="260">
        <v>18165</v>
      </c>
      <c r="E19" s="260">
        <v>4080</v>
      </c>
      <c r="F19" s="260">
        <v>10234</v>
      </c>
      <c r="G19" s="260">
        <v>54537</v>
      </c>
      <c r="H19" s="260"/>
      <c r="I19" s="261" t="s">
        <v>957</v>
      </c>
    </row>
    <row r="20" spans="1:17" s="55" customFormat="1" x14ac:dyDescent="0.2">
      <c r="A20" s="151"/>
      <c r="B20" s="53"/>
      <c r="C20" s="53"/>
      <c r="D20" s="53"/>
      <c r="E20" s="53"/>
      <c r="F20" s="53"/>
      <c r="G20" s="53"/>
      <c r="H20" s="53"/>
      <c r="I20" s="151"/>
    </row>
    <row r="21" spans="1:17" x14ac:dyDescent="0.2">
      <c r="A21" s="1341" t="s">
        <v>1057</v>
      </c>
      <c r="B21" s="1341"/>
      <c r="C21" s="1341"/>
      <c r="D21" s="1341"/>
      <c r="E21" s="1341"/>
      <c r="F21" s="1341"/>
      <c r="G21" s="1341"/>
      <c r="H21" s="1341"/>
      <c r="I21" s="1341"/>
    </row>
    <row r="22" spans="1:17" x14ac:dyDescent="0.2">
      <c r="A22" s="40"/>
      <c r="B22" s="40"/>
      <c r="C22" s="40"/>
      <c r="D22" s="40"/>
      <c r="E22" s="40"/>
      <c r="F22" s="40"/>
      <c r="G22" s="40"/>
      <c r="H22" s="40"/>
      <c r="I22" s="40"/>
    </row>
    <row r="23" spans="1:17" s="90" customFormat="1" x14ac:dyDescent="0.2">
      <c r="A23" s="178">
        <v>1</v>
      </c>
      <c r="B23" s="879">
        <v>43.6</v>
      </c>
      <c r="C23" s="879">
        <v>42.7</v>
      </c>
      <c r="D23" s="879">
        <v>44.9</v>
      </c>
      <c r="E23" s="879">
        <v>49.6</v>
      </c>
      <c r="F23" s="879">
        <v>49.6</v>
      </c>
      <c r="G23" s="879">
        <v>45.4</v>
      </c>
      <c r="H23" s="7"/>
      <c r="I23" s="184">
        <v>1</v>
      </c>
      <c r="J23" s="121"/>
      <c r="K23" s="121"/>
      <c r="L23" s="121"/>
      <c r="M23" s="121"/>
      <c r="N23" s="121"/>
      <c r="O23" s="121"/>
    </row>
    <row r="24" spans="1:17" s="90" customFormat="1" x14ac:dyDescent="0.2">
      <c r="A24" s="178">
        <v>2</v>
      </c>
      <c r="B24" s="879">
        <v>42.5</v>
      </c>
      <c r="C24" s="879">
        <v>42.3</v>
      </c>
      <c r="D24" s="879">
        <v>42.1</v>
      </c>
      <c r="E24" s="879">
        <v>39.1</v>
      </c>
      <c r="F24" s="879">
        <v>38.6</v>
      </c>
      <c r="G24" s="879">
        <v>41.3</v>
      </c>
      <c r="H24" s="7"/>
      <c r="I24" s="184">
        <v>2</v>
      </c>
      <c r="J24" s="121"/>
      <c r="K24" s="121"/>
      <c r="L24" s="121"/>
      <c r="M24" s="121"/>
      <c r="N24" s="121"/>
      <c r="O24" s="121"/>
    </row>
    <row r="25" spans="1:17" s="90" customFormat="1" x14ac:dyDescent="0.2">
      <c r="A25" s="178">
        <v>3</v>
      </c>
      <c r="B25" s="879">
        <v>11.7</v>
      </c>
      <c r="C25" s="879">
        <v>12.6</v>
      </c>
      <c r="D25" s="879">
        <v>10.9</v>
      </c>
      <c r="E25" s="879">
        <v>9.1</v>
      </c>
      <c r="F25" s="879">
        <v>9.1999999999999993</v>
      </c>
      <c r="G25" s="879">
        <v>11</v>
      </c>
      <c r="H25" s="7"/>
      <c r="I25" s="184">
        <v>3</v>
      </c>
      <c r="J25" s="121"/>
      <c r="K25" s="121"/>
      <c r="L25" s="121"/>
      <c r="M25" s="121"/>
      <c r="N25" s="121"/>
      <c r="O25" s="121"/>
    </row>
    <row r="26" spans="1:17" s="90" customFormat="1" x14ac:dyDescent="0.2">
      <c r="A26" s="178" t="s">
        <v>725</v>
      </c>
      <c r="B26" s="879">
        <v>2.2000000000000002</v>
      </c>
      <c r="C26" s="879">
        <v>2.4</v>
      </c>
      <c r="D26" s="879">
        <v>2.1</v>
      </c>
      <c r="E26" s="879">
        <v>2.2000000000000002</v>
      </c>
      <c r="F26" s="879">
        <v>2.6</v>
      </c>
      <c r="G26" s="879">
        <v>2.2999999999999998</v>
      </c>
      <c r="H26" s="7"/>
      <c r="I26" s="184" t="s">
        <v>726</v>
      </c>
      <c r="J26" s="121"/>
      <c r="K26" s="121"/>
      <c r="L26" s="121"/>
      <c r="M26" s="121"/>
      <c r="N26" s="121"/>
      <c r="O26" s="121"/>
    </row>
    <row r="27" spans="1:17" x14ac:dyDescent="0.2">
      <c r="A27" s="78"/>
      <c r="B27" s="26"/>
      <c r="C27" s="26"/>
      <c r="D27" s="26"/>
      <c r="E27" s="26"/>
      <c r="F27" s="26"/>
      <c r="G27" s="26"/>
      <c r="H27" s="7"/>
      <c r="I27" s="6"/>
    </row>
    <row r="28" spans="1:17" s="257" customFormat="1" ht="16.5" customHeight="1" x14ac:dyDescent="0.2">
      <c r="A28" s="306" t="s">
        <v>956</v>
      </c>
      <c r="B28" s="304">
        <v>100</v>
      </c>
      <c r="C28" s="304">
        <v>100</v>
      </c>
      <c r="D28" s="304">
        <v>100</v>
      </c>
      <c r="E28" s="304">
        <v>100</v>
      </c>
      <c r="F28" s="304">
        <v>100</v>
      </c>
      <c r="G28" s="304">
        <v>100</v>
      </c>
      <c r="H28" s="302"/>
      <c r="I28" s="261" t="s">
        <v>957</v>
      </c>
    </row>
    <row r="29" spans="1:17" x14ac:dyDescent="0.2">
      <c r="A29" s="248"/>
      <c r="B29" s="263"/>
      <c r="C29" s="263"/>
      <c r="D29" s="263"/>
      <c r="E29" s="263"/>
      <c r="F29" s="263"/>
      <c r="G29" s="263"/>
      <c r="H29" s="263"/>
      <c r="I29" s="298"/>
    </row>
    <row r="30" spans="1:17" ht="10.5" customHeight="1" x14ac:dyDescent="0.2">
      <c r="A30" s="1033" t="s">
        <v>214</v>
      </c>
      <c r="B30" s="1033"/>
      <c r="C30" s="1033"/>
      <c r="D30" s="1033"/>
      <c r="E30" s="1180" t="s">
        <v>1243</v>
      </c>
      <c r="F30" s="1180"/>
      <c r="G30" s="1180"/>
      <c r="H30" s="1180"/>
      <c r="I30" s="1180"/>
    </row>
  </sheetData>
  <mergeCells count="13">
    <mergeCell ref="A1:I1"/>
    <mergeCell ref="A2:I2"/>
    <mergeCell ref="A3:I3"/>
    <mergeCell ref="A4:I4"/>
    <mergeCell ref="E30:I30"/>
    <mergeCell ref="A30:D30"/>
    <mergeCell ref="A5:I5"/>
    <mergeCell ref="A6:I6"/>
    <mergeCell ref="A7:A10"/>
    <mergeCell ref="B7:D7"/>
    <mergeCell ref="A12:I12"/>
    <mergeCell ref="A21:I21"/>
    <mergeCell ref="H7:I10"/>
  </mergeCells>
  <phoneticPr fontId="1" type="noConversion"/>
  <pageMargins left="0.59055118110236227" right="0.59055118110236227"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37"/>
  <sheetViews>
    <sheetView zoomScale="145" zoomScaleNormal="145" workbookViewId="0">
      <selection activeCell="J28" sqref="J28"/>
    </sheetView>
  </sheetViews>
  <sheetFormatPr baseColWidth="10" defaultRowHeight="12.75" x14ac:dyDescent="0.2"/>
  <cols>
    <col min="1" max="1" width="13.5703125" customWidth="1"/>
    <col min="2" max="7" width="9.5703125" customWidth="1"/>
    <col min="8" max="8" width="13.5703125" customWidth="1"/>
  </cols>
  <sheetData>
    <row r="1" spans="1:15" ht="10.15" customHeight="1" x14ac:dyDescent="0.2">
      <c r="A1" s="1028" t="s">
        <v>729</v>
      </c>
      <c r="B1" s="1028"/>
      <c r="C1" s="1028"/>
      <c r="D1" s="1028"/>
      <c r="E1" s="1028"/>
      <c r="F1" s="1028"/>
      <c r="G1" s="1028"/>
      <c r="H1" s="1028"/>
    </row>
    <row r="2" spans="1:15" s="90" customFormat="1" ht="16.899999999999999" customHeight="1" x14ac:dyDescent="0.2">
      <c r="A2" s="1029" t="s">
        <v>1513</v>
      </c>
      <c r="B2" s="1029"/>
      <c r="C2" s="1029"/>
      <c r="D2" s="1029"/>
      <c r="E2" s="1029"/>
      <c r="F2" s="1029"/>
      <c r="G2" s="1029"/>
      <c r="H2" s="1029"/>
    </row>
    <row r="3" spans="1:15" ht="10.15" customHeight="1" x14ac:dyDescent="0.2">
      <c r="A3" s="1028" t="s">
        <v>389</v>
      </c>
      <c r="B3" s="1028"/>
      <c r="C3" s="1028"/>
      <c r="D3" s="1028"/>
      <c r="E3" s="1028"/>
      <c r="F3" s="1028"/>
      <c r="G3" s="1028"/>
      <c r="H3" s="1028"/>
    </row>
    <row r="4" spans="1:15" s="90" customFormat="1" ht="16.899999999999999" customHeight="1" x14ac:dyDescent="0.2">
      <c r="A4" s="1029" t="s">
        <v>1520</v>
      </c>
      <c r="B4" s="1029"/>
      <c r="C4" s="1029"/>
      <c r="D4" s="1029"/>
      <c r="E4" s="1029"/>
      <c r="F4" s="1029"/>
      <c r="G4" s="1029"/>
      <c r="H4" s="1029"/>
    </row>
    <row r="5" spans="1:15" ht="10.15" customHeight="1" x14ac:dyDescent="0.2">
      <c r="A5" s="1028" t="s">
        <v>390</v>
      </c>
      <c r="B5" s="1028"/>
      <c r="C5" s="1028"/>
      <c r="D5" s="1028"/>
      <c r="E5" s="1028"/>
      <c r="F5" s="1028"/>
      <c r="G5" s="1028"/>
      <c r="H5" s="1028"/>
    </row>
    <row r="6" spans="1:15" ht="10.15" customHeight="1" x14ac:dyDescent="0.2">
      <c r="A6" s="1030"/>
      <c r="B6" s="1030"/>
      <c r="C6" s="1030"/>
      <c r="D6" s="1030"/>
      <c r="E6" s="1030"/>
      <c r="F6" s="1030"/>
      <c r="G6" s="1030"/>
      <c r="H6" s="1030"/>
    </row>
    <row r="7" spans="1:15" ht="12" customHeight="1" x14ac:dyDescent="0.2">
      <c r="A7" s="491"/>
      <c r="B7" s="1201" t="s">
        <v>970</v>
      </c>
      <c r="C7" s="1201"/>
      <c r="D7" s="1202"/>
      <c r="E7" s="1200" t="s">
        <v>1060</v>
      </c>
      <c r="F7" s="1201"/>
      <c r="G7" s="1201"/>
      <c r="H7" s="477"/>
    </row>
    <row r="8" spans="1:15" ht="12" customHeight="1" thickBot="1" x14ac:dyDescent="0.25">
      <c r="A8" s="481" t="s">
        <v>1288</v>
      </c>
      <c r="B8" s="1192" t="s">
        <v>971</v>
      </c>
      <c r="C8" s="1192"/>
      <c r="D8" s="1193"/>
      <c r="E8" s="1191" t="s">
        <v>1061</v>
      </c>
      <c r="F8" s="1192"/>
      <c r="G8" s="1192"/>
      <c r="H8" s="478" t="s">
        <v>730</v>
      </c>
    </row>
    <row r="9" spans="1:15" ht="12" customHeight="1" x14ac:dyDescent="0.2">
      <c r="A9" s="481" t="s">
        <v>1087</v>
      </c>
      <c r="B9" s="271" t="s">
        <v>1312</v>
      </c>
      <c r="C9" s="271" t="s">
        <v>1313</v>
      </c>
      <c r="D9" s="271" t="s">
        <v>956</v>
      </c>
      <c r="E9" s="271" t="s">
        <v>1312</v>
      </c>
      <c r="F9" s="271" t="s">
        <v>1313</v>
      </c>
      <c r="G9" s="457" t="s">
        <v>956</v>
      </c>
      <c r="H9" s="478" t="s">
        <v>1088</v>
      </c>
    </row>
    <row r="10" spans="1:15" ht="12" customHeight="1" x14ac:dyDescent="0.2">
      <c r="A10" s="482"/>
      <c r="B10" s="461" t="s">
        <v>1054</v>
      </c>
      <c r="C10" s="461" t="s">
        <v>1056</v>
      </c>
      <c r="D10" s="461" t="s">
        <v>957</v>
      </c>
      <c r="E10" s="461" t="s">
        <v>1054</v>
      </c>
      <c r="F10" s="461" t="s">
        <v>1056</v>
      </c>
      <c r="G10" s="462" t="s">
        <v>957</v>
      </c>
      <c r="H10" s="490"/>
    </row>
    <row r="11" spans="1:15" x14ac:dyDescent="0.2">
      <c r="A11" s="4"/>
      <c r="B11" s="5"/>
      <c r="C11" s="5"/>
      <c r="D11" s="5"/>
      <c r="E11" s="5"/>
      <c r="F11" s="5"/>
      <c r="G11" s="5"/>
      <c r="H11" s="13"/>
    </row>
    <row r="12" spans="1:15" s="90" customFormat="1" x14ac:dyDescent="0.2">
      <c r="A12" s="22" t="s">
        <v>731</v>
      </c>
      <c r="B12" s="882">
        <v>82</v>
      </c>
      <c r="C12" s="882">
        <v>63</v>
      </c>
      <c r="D12" s="882">
        <v>145</v>
      </c>
      <c r="E12" s="879">
        <v>0.2</v>
      </c>
      <c r="F12" s="879">
        <v>0.1</v>
      </c>
      <c r="G12" s="879">
        <v>0.2</v>
      </c>
      <c r="H12" s="184" t="s">
        <v>732</v>
      </c>
    </row>
    <row r="13" spans="1:15" s="90" customFormat="1" x14ac:dyDescent="0.2">
      <c r="A13" s="22" t="s">
        <v>1016</v>
      </c>
      <c r="B13" s="881">
        <v>1134</v>
      </c>
      <c r="C13" s="882">
        <v>808</v>
      </c>
      <c r="D13" s="881">
        <v>1942</v>
      </c>
      <c r="E13" s="879">
        <v>2.8</v>
      </c>
      <c r="F13" s="879">
        <v>1.8</v>
      </c>
      <c r="G13" s="879">
        <v>2.2999999999999998</v>
      </c>
      <c r="H13" s="184" t="s">
        <v>1016</v>
      </c>
    </row>
    <row r="14" spans="1:15" s="90" customFormat="1" ht="15" x14ac:dyDescent="0.25">
      <c r="A14" s="22" t="s">
        <v>1017</v>
      </c>
      <c r="B14" s="881">
        <v>2853</v>
      </c>
      <c r="C14" s="881">
        <v>1872</v>
      </c>
      <c r="D14" s="881">
        <v>4725</v>
      </c>
      <c r="E14" s="879">
        <v>7</v>
      </c>
      <c r="F14" s="879">
        <v>4.3</v>
      </c>
      <c r="G14" s="879">
        <v>5.6</v>
      </c>
      <c r="H14" s="184" t="s">
        <v>1017</v>
      </c>
      <c r="J14" s="740"/>
      <c r="K14" s="740"/>
      <c r="L14" s="740"/>
      <c r="M14" s="739"/>
      <c r="N14" s="739"/>
      <c r="O14" s="739"/>
    </row>
    <row r="15" spans="1:15" s="90" customFormat="1" x14ac:dyDescent="0.2">
      <c r="A15" s="22"/>
      <c r="B15" s="881"/>
      <c r="C15" s="881"/>
      <c r="D15" s="881"/>
      <c r="E15" s="879"/>
      <c r="F15" s="879"/>
      <c r="G15" s="879"/>
      <c r="H15" s="184"/>
    </row>
    <row r="16" spans="1:15" s="317" customFormat="1" ht="15" customHeight="1" x14ac:dyDescent="0.2">
      <c r="A16" s="313" t="s">
        <v>956</v>
      </c>
      <c r="B16" s="314">
        <v>4069</v>
      </c>
      <c r="C16" s="314">
        <v>2743</v>
      </c>
      <c r="D16" s="314">
        <v>6812</v>
      </c>
      <c r="E16" s="315">
        <v>9.9</v>
      </c>
      <c r="F16" s="315">
        <v>6.3</v>
      </c>
      <c r="G16" s="315">
        <v>8</v>
      </c>
      <c r="H16" s="316" t="s">
        <v>957</v>
      </c>
    </row>
    <row r="17" spans="1:15" s="90" customFormat="1" x14ac:dyDescent="0.2">
      <c r="A17" s="22"/>
      <c r="B17" s="129"/>
      <c r="C17" s="129"/>
      <c r="D17" s="129"/>
      <c r="E17" s="229"/>
      <c r="F17" s="229"/>
      <c r="G17" s="229"/>
      <c r="H17" s="184"/>
    </row>
    <row r="18" spans="1:15" s="90" customFormat="1" x14ac:dyDescent="0.2">
      <c r="A18" s="22" t="s">
        <v>1018</v>
      </c>
      <c r="B18" s="881">
        <v>3726</v>
      </c>
      <c r="C18" s="881">
        <v>2026</v>
      </c>
      <c r="D18" s="881">
        <v>5752</v>
      </c>
      <c r="E18" s="879">
        <v>9.1</v>
      </c>
      <c r="F18" s="879">
        <v>4.5999999999999996</v>
      </c>
      <c r="G18" s="879">
        <v>6.8</v>
      </c>
      <c r="H18" s="184" t="s">
        <v>1018</v>
      </c>
    </row>
    <row r="19" spans="1:15" s="90" customFormat="1" x14ac:dyDescent="0.2">
      <c r="A19" s="22" t="s">
        <v>1019</v>
      </c>
      <c r="B19" s="881">
        <v>3543</v>
      </c>
      <c r="C19" s="881">
        <v>1644</v>
      </c>
      <c r="D19" s="881">
        <v>5187</v>
      </c>
      <c r="E19" s="879">
        <v>8.6999999999999993</v>
      </c>
      <c r="F19" s="879">
        <v>3.7</v>
      </c>
      <c r="G19" s="879">
        <v>6.1</v>
      </c>
      <c r="H19" s="184" t="s">
        <v>1019</v>
      </c>
    </row>
    <row r="20" spans="1:15" s="90" customFormat="1" x14ac:dyDescent="0.2">
      <c r="A20" s="22" t="s">
        <v>1020</v>
      </c>
      <c r="B20" s="881">
        <v>3447</v>
      </c>
      <c r="C20" s="881">
        <v>1769</v>
      </c>
      <c r="D20" s="881">
        <v>5216</v>
      </c>
      <c r="E20" s="879">
        <v>8.4</v>
      </c>
      <c r="F20" s="879">
        <v>4</v>
      </c>
      <c r="G20" s="879">
        <v>6.2</v>
      </c>
      <c r="H20" s="184" t="s">
        <v>1020</v>
      </c>
    </row>
    <row r="21" spans="1:15" s="90" customFormat="1" x14ac:dyDescent="0.2">
      <c r="A21" s="22" t="s">
        <v>1114</v>
      </c>
      <c r="B21" s="881">
        <v>4123</v>
      </c>
      <c r="C21" s="881">
        <v>2414</v>
      </c>
      <c r="D21" s="881">
        <v>6537</v>
      </c>
      <c r="E21" s="879">
        <v>10.1</v>
      </c>
      <c r="F21" s="879">
        <v>5.5</v>
      </c>
      <c r="G21" s="879">
        <v>7.7</v>
      </c>
      <c r="H21" s="184" t="s">
        <v>1114</v>
      </c>
    </row>
    <row r="22" spans="1:15" s="90" customFormat="1" x14ac:dyDescent="0.2">
      <c r="A22" s="22" t="s">
        <v>1290</v>
      </c>
      <c r="B22" s="881">
        <v>4791</v>
      </c>
      <c r="C22" s="881">
        <v>3266</v>
      </c>
      <c r="D22" s="881">
        <v>8057</v>
      </c>
      <c r="E22" s="879">
        <v>11.7</v>
      </c>
      <c r="F22" s="879">
        <v>7.4</v>
      </c>
      <c r="G22" s="879">
        <v>9.5</v>
      </c>
      <c r="H22" s="184" t="s">
        <v>1290</v>
      </c>
    </row>
    <row r="23" spans="1:15" s="90" customFormat="1" x14ac:dyDescent="0.2">
      <c r="A23" s="22" t="s">
        <v>1291</v>
      </c>
      <c r="B23" s="881">
        <v>4365</v>
      </c>
      <c r="C23" s="881">
        <v>3782</v>
      </c>
      <c r="D23" s="881">
        <v>8147</v>
      </c>
      <c r="E23" s="879">
        <v>10.7</v>
      </c>
      <c r="F23" s="879">
        <v>8.6</v>
      </c>
      <c r="G23" s="879">
        <v>9.6</v>
      </c>
      <c r="H23" s="184" t="s">
        <v>1291</v>
      </c>
    </row>
    <row r="24" spans="1:15" s="90" customFormat="1" ht="15" x14ac:dyDescent="0.25">
      <c r="A24" s="22"/>
      <c r="B24" s="975"/>
      <c r="C24" s="975"/>
      <c r="D24" s="975"/>
      <c r="E24" s="975"/>
      <c r="F24" s="975"/>
      <c r="G24" s="975"/>
      <c r="H24" s="184"/>
      <c r="J24" s="742"/>
      <c r="K24" s="742"/>
      <c r="L24" s="742"/>
      <c r="M24" s="741"/>
      <c r="N24" s="741"/>
      <c r="O24" s="741"/>
    </row>
    <row r="25" spans="1:15" s="317" customFormat="1" ht="15" customHeight="1" x14ac:dyDescent="0.2">
      <c r="A25" s="313" t="s">
        <v>956</v>
      </c>
      <c r="B25" s="314">
        <v>23995</v>
      </c>
      <c r="C25" s="314">
        <v>14901</v>
      </c>
      <c r="D25" s="314">
        <v>38896</v>
      </c>
      <c r="E25" s="315">
        <v>58.6</v>
      </c>
      <c r="F25" s="315">
        <v>34</v>
      </c>
      <c r="G25" s="315">
        <v>45.9</v>
      </c>
      <c r="H25" s="316" t="s">
        <v>957</v>
      </c>
    </row>
    <row r="26" spans="1:15" s="90" customFormat="1" x14ac:dyDescent="0.2">
      <c r="A26" s="22"/>
      <c r="B26" s="129"/>
      <c r="C26" s="129"/>
      <c r="D26" s="129"/>
      <c r="E26" s="229"/>
      <c r="F26" s="229"/>
      <c r="G26" s="229"/>
      <c r="H26" s="184"/>
    </row>
    <row r="27" spans="1:15" s="90" customFormat="1" x14ac:dyDescent="0.2">
      <c r="A27" s="22" t="s">
        <v>90</v>
      </c>
      <c r="B27" s="881">
        <v>3275</v>
      </c>
      <c r="C27" s="881">
        <v>3790</v>
      </c>
      <c r="D27" s="881">
        <v>7065</v>
      </c>
      <c r="E27" s="879">
        <v>8</v>
      </c>
      <c r="F27" s="879">
        <v>8.6</v>
      </c>
      <c r="G27" s="879">
        <v>8.3000000000000007</v>
      </c>
      <c r="H27" s="184" t="s">
        <v>90</v>
      </c>
    </row>
    <row r="28" spans="1:15" s="90" customFormat="1" x14ac:dyDescent="0.2">
      <c r="A28" s="22" t="s">
        <v>91</v>
      </c>
      <c r="B28" s="881">
        <v>2534</v>
      </c>
      <c r="C28" s="881">
        <v>3569</v>
      </c>
      <c r="D28" s="881">
        <v>6103</v>
      </c>
      <c r="E28" s="879">
        <v>6.2</v>
      </c>
      <c r="F28" s="879">
        <v>8.1</v>
      </c>
      <c r="G28" s="879">
        <v>7.2</v>
      </c>
      <c r="H28" s="184" t="s">
        <v>91</v>
      </c>
    </row>
    <row r="29" spans="1:15" s="90" customFormat="1" x14ac:dyDescent="0.2">
      <c r="A29" s="22" t="s">
        <v>92</v>
      </c>
      <c r="B29" s="881">
        <v>2242</v>
      </c>
      <c r="C29" s="881">
        <v>4027</v>
      </c>
      <c r="D29" s="881">
        <v>6269</v>
      </c>
      <c r="E29" s="879">
        <v>5.5</v>
      </c>
      <c r="F29" s="879">
        <v>9.1999999999999993</v>
      </c>
      <c r="G29" s="879">
        <v>7.4</v>
      </c>
      <c r="H29" s="184" t="s">
        <v>92</v>
      </c>
    </row>
    <row r="30" spans="1:15" s="90" customFormat="1" x14ac:dyDescent="0.2">
      <c r="A30" s="22" t="s">
        <v>93</v>
      </c>
      <c r="B30" s="881">
        <v>1853</v>
      </c>
      <c r="C30" s="881">
        <v>4362</v>
      </c>
      <c r="D30" s="881">
        <v>6215</v>
      </c>
      <c r="E30" s="879">
        <v>4.5</v>
      </c>
      <c r="F30" s="879">
        <v>9.9</v>
      </c>
      <c r="G30" s="879">
        <v>7.3</v>
      </c>
      <c r="H30" s="184" t="s">
        <v>93</v>
      </c>
    </row>
    <row r="31" spans="1:15" s="90" customFormat="1" x14ac:dyDescent="0.2">
      <c r="A31" s="22" t="s">
        <v>105</v>
      </c>
      <c r="B31" s="881">
        <v>2974</v>
      </c>
      <c r="C31" s="881">
        <v>10465</v>
      </c>
      <c r="D31" s="881">
        <v>13439</v>
      </c>
      <c r="E31" s="879">
        <v>7.3</v>
      </c>
      <c r="F31" s="879">
        <v>23.9</v>
      </c>
      <c r="G31" s="879">
        <v>15.8</v>
      </c>
      <c r="H31" s="184" t="s">
        <v>106</v>
      </c>
    </row>
    <row r="32" spans="1:15" s="90" customFormat="1" x14ac:dyDescent="0.2">
      <c r="A32" s="22"/>
      <c r="B32" s="975"/>
      <c r="C32" s="975"/>
      <c r="D32" s="975"/>
      <c r="E32" s="975"/>
      <c r="F32" s="975"/>
      <c r="G32" s="975"/>
      <c r="H32" s="184"/>
    </row>
    <row r="33" spans="1:16" s="317" customFormat="1" ht="15" customHeight="1" x14ac:dyDescent="0.25">
      <c r="A33" s="313" t="s">
        <v>956</v>
      </c>
      <c r="B33" s="314">
        <v>12878</v>
      </c>
      <c r="C33" s="314">
        <v>26213</v>
      </c>
      <c r="D33" s="314">
        <v>39091</v>
      </c>
      <c r="E33" s="315">
        <v>31.5</v>
      </c>
      <c r="F33" s="315">
        <v>59.8</v>
      </c>
      <c r="G33" s="315">
        <v>46.1</v>
      </c>
      <c r="H33" s="316" t="s">
        <v>957</v>
      </c>
      <c r="K33" s="744"/>
      <c r="L33" s="744"/>
      <c r="M33" s="744"/>
      <c r="N33" s="743"/>
      <c r="O33" s="743"/>
      <c r="P33" s="743"/>
    </row>
    <row r="34" spans="1:16" s="90" customFormat="1" x14ac:dyDescent="0.2">
      <c r="A34" s="22"/>
      <c r="B34" s="129"/>
      <c r="C34" s="129"/>
      <c r="D34" s="129"/>
      <c r="E34" s="229"/>
      <c r="F34" s="229"/>
      <c r="G34" s="229"/>
      <c r="H34" s="184"/>
    </row>
    <row r="35" spans="1:16" s="257" customFormat="1" ht="15" customHeight="1" x14ac:dyDescent="0.25">
      <c r="A35" s="318" t="s">
        <v>956</v>
      </c>
      <c r="B35" s="319">
        <v>40942</v>
      </c>
      <c r="C35" s="319">
        <v>43857</v>
      </c>
      <c r="D35" s="319">
        <v>84799</v>
      </c>
      <c r="E35" s="320">
        <v>100</v>
      </c>
      <c r="F35" s="320">
        <v>100</v>
      </c>
      <c r="G35" s="320">
        <v>100</v>
      </c>
      <c r="H35" s="321" t="s">
        <v>957</v>
      </c>
      <c r="K35" s="745"/>
      <c r="L35" s="745"/>
      <c r="M35" s="745"/>
    </row>
    <row r="36" spans="1:16" ht="12.75" customHeight="1" x14ac:dyDescent="0.2">
      <c r="A36" s="248"/>
      <c r="B36" s="263"/>
      <c r="C36" s="263"/>
      <c r="D36" s="263"/>
      <c r="E36" s="263"/>
      <c r="F36" s="263"/>
      <c r="G36" s="263"/>
      <c r="H36" s="251"/>
    </row>
    <row r="37" spans="1:16" ht="9" customHeight="1" x14ac:dyDescent="0.2">
      <c r="A37" s="1033" t="s">
        <v>214</v>
      </c>
      <c r="B37" s="1033"/>
      <c r="C37" s="1033"/>
      <c r="D37" s="1033"/>
      <c r="E37" s="1180" t="s">
        <v>253</v>
      </c>
      <c r="F37" s="1180"/>
      <c r="G37" s="1180"/>
      <c r="H37" s="1180"/>
    </row>
  </sheetData>
  <mergeCells count="12">
    <mergeCell ref="E37:H37"/>
    <mergeCell ref="A37:D37"/>
    <mergeCell ref="A6:H6"/>
    <mergeCell ref="B7:D7"/>
    <mergeCell ref="B8:D8"/>
    <mergeCell ref="E7:G7"/>
    <mergeCell ref="E8:G8"/>
    <mergeCell ref="A1:H1"/>
    <mergeCell ref="A2:H2"/>
    <mergeCell ref="A3:H3"/>
    <mergeCell ref="A4:H4"/>
    <mergeCell ref="A5:H5"/>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80"/>
  <sheetViews>
    <sheetView zoomScale="115" zoomScaleNormal="115" workbookViewId="0">
      <selection activeCell="A33" sqref="A33"/>
    </sheetView>
  </sheetViews>
  <sheetFormatPr baseColWidth="10" defaultRowHeight="12.75" x14ac:dyDescent="0.2"/>
  <cols>
    <col min="1" max="1" width="5.5703125" style="117" customWidth="1"/>
    <col min="2" max="8" width="11.42578125" style="8" customWidth="1"/>
    <col min="9" max="14" width="11.42578125" style="38" customWidth="1"/>
  </cols>
  <sheetData>
    <row r="1" spans="1:14" s="120" customFormat="1" ht="10.5" customHeight="1" x14ac:dyDescent="0.2">
      <c r="A1" s="136" t="s">
        <v>255</v>
      </c>
      <c r="B1" s="559"/>
      <c r="C1" s="559"/>
      <c r="D1" s="559"/>
      <c r="E1" s="559"/>
      <c r="F1" s="559"/>
      <c r="G1" s="559"/>
      <c r="H1" s="559"/>
      <c r="I1" s="567"/>
      <c r="J1" s="567"/>
      <c r="K1" s="567"/>
      <c r="L1" s="567"/>
      <c r="M1" s="567"/>
      <c r="N1" s="567"/>
    </row>
    <row r="2" spans="1:14" s="90" customFormat="1" ht="16.899999999999999" customHeight="1" x14ac:dyDescent="0.2">
      <c r="A2" s="1029" t="s">
        <v>1603</v>
      </c>
      <c r="B2" s="1029"/>
      <c r="C2" s="1029"/>
      <c r="D2" s="1029"/>
      <c r="E2" s="1029"/>
      <c r="F2" s="1029"/>
      <c r="G2" s="1029"/>
      <c r="H2" s="1029"/>
      <c r="I2" s="1029"/>
      <c r="J2" s="1029"/>
      <c r="K2" s="1029"/>
      <c r="L2" s="1029"/>
      <c r="M2" s="1029"/>
      <c r="N2" s="1029"/>
    </row>
    <row r="3" spans="1:14" ht="10.5" customHeight="1" x14ac:dyDescent="0.2">
      <c r="A3" s="1028" t="s">
        <v>430</v>
      </c>
      <c r="B3" s="1028"/>
      <c r="C3" s="1028"/>
      <c r="D3" s="1028"/>
      <c r="E3" s="1028"/>
      <c r="F3" s="1028"/>
      <c r="G3" s="1028"/>
      <c r="H3" s="1028"/>
      <c r="I3" s="1028"/>
      <c r="J3" s="1028"/>
      <c r="K3" s="1028"/>
      <c r="L3" s="1028"/>
      <c r="M3" s="1028"/>
      <c r="N3" s="1028"/>
    </row>
    <row r="4" spans="1:14" s="90" customFormat="1" ht="16.899999999999999" customHeight="1" x14ac:dyDescent="0.2">
      <c r="A4" s="1029" t="s">
        <v>1604</v>
      </c>
      <c r="B4" s="1029"/>
      <c r="C4" s="1029"/>
      <c r="D4" s="1029"/>
      <c r="E4" s="1029"/>
      <c r="F4" s="1029"/>
      <c r="G4" s="1029"/>
      <c r="H4" s="1029"/>
      <c r="I4" s="1029"/>
      <c r="J4" s="1029"/>
      <c r="K4" s="1029"/>
      <c r="L4" s="1029"/>
      <c r="M4" s="1029"/>
      <c r="N4" s="1029"/>
    </row>
    <row r="5" spans="1:14" ht="10.5" customHeight="1" x14ac:dyDescent="0.2">
      <c r="A5" s="1028" t="s">
        <v>431</v>
      </c>
      <c r="B5" s="1028"/>
      <c r="C5" s="1028"/>
      <c r="D5" s="1028"/>
      <c r="E5" s="1028"/>
      <c r="F5" s="1028"/>
      <c r="G5" s="1028"/>
      <c r="H5" s="1028"/>
      <c r="I5" s="1028"/>
      <c r="J5" s="1028"/>
      <c r="K5" s="1028"/>
      <c r="L5" s="1028"/>
      <c r="M5" s="1028"/>
      <c r="N5" s="1028"/>
    </row>
    <row r="6" spans="1:14" ht="10.5" customHeight="1" x14ac:dyDescent="0.2">
      <c r="A6" s="1030"/>
      <c r="B6" s="1030"/>
      <c r="C6" s="1030"/>
      <c r="D6" s="1030"/>
      <c r="E6" s="1030"/>
      <c r="F6" s="1030"/>
      <c r="G6" s="1030"/>
      <c r="H6" s="1030"/>
      <c r="I6" s="1030"/>
      <c r="J6" s="1030"/>
      <c r="K6" s="1030"/>
      <c r="L6" s="1030"/>
      <c r="M6" s="1030"/>
      <c r="N6" s="1030"/>
    </row>
    <row r="7" spans="1:14" ht="12" customHeight="1" x14ac:dyDescent="0.2">
      <c r="A7" s="132" t="s">
        <v>968</v>
      </c>
      <c r="B7" s="1006" t="s">
        <v>970</v>
      </c>
      <c r="C7" s="1007"/>
      <c r="D7" s="1007"/>
      <c r="E7" s="1007"/>
      <c r="F7" s="1007"/>
      <c r="G7" s="1007"/>
      <c r="H7" s="1008"/>
      <c r="I7" s="1070" t="s">
        <v>972</v>
      </c>
      <c r="J7" s="1071"/>
      <c r="K7" s="1071"/>
      <c r="L7" s="1071"/>
      <c r="M7" s="1071"/>
      <c r="N7" s="1071"/>
    </row>
    <row r="8" spans="1:14" ht="12" customHeight="1" thickBot="1" x14ac:dyDescent="0.25">
      <c r="A8" s="139"/>
      <c r="B8" s="1050" t="s">
        <v>971</v>
      </c>
      <c r="C8" s="1066"/>
      <c r="D8" s="1066"/>
      <c r="E8" s="1066"/>
      <c r="F8" s="1066"/>
      <c r="G8" s="1066"/>
      <c r="H8" s="1051"/>
      <c r="I8" s="1067" t="s">
        <v>973</v>
      </c>
      <c r="J8" s="1068"/>
      <c r="K8" s="1068"/>
      <c r="L8" s="1068"/>
      <c r="M8" s="1068"/>
      <c r="N8" s="1068"/>
    </row>
    <row r="9" spans="1:14" ht="12" customHeight="1" x14ac:dyDescent="0.2">
      <c r="A9" s="132" t="s">
        <v>969</v>
      </c>
      <c r="B9" s="560" t="s">
        <v>1058</v>
      </c>
      <c r="C9" s="561" t="s">
        <v>939</v>
      </c>
      <c r="D9" s="561" t="s">
        <v>978</v>
      </c>
      <c r="E9" s="561" t="s">
        <v>980</v>
      </c>
      <c r="F9" s="561" t="s">
        <v>946</v>
      </c>
      <c r="G9" s="561" t="s">
        <v>1527</v>
      </c>
      <c r="H9" s="561" t="s">
        <v>950</v>
      </c>
      <c r="I9" s="35" t="s">
        <v>939</v>
      </c>
      <c r="J9" s="35" t="s">
        <v>978</v>
      </c>
      <c r="K9" s="35" t="s">
        <v>980</v>
      </c>
      <c r="L9" s="35" t="s">
        <v>946</v>
      </c>
      <c r="M9" s="561" t="s">
        <v>1527</v>
      </c>
      <c r="N9" s="36" t="s">
        <v>950</v>
      </c>
    </row>
    <row r="10" spans="1:14" ht="12" customHeight="1" x14ac:dyDescent="0.2">
      <c r="A10" s="139"/>
      <c r="B10" s="560" t="s">
        <v>974</v>
      </c>
      <c r="C10" s="560" t="s">
        <v>940</v>
      </c>
      <c r="D10" s="560" t="s">
        <v>979</v>
      </c>
      <c r="E10" s="560" t="s">
        <v>981</v>
      </c>
      <c r="F10" s="560" t="s">
        <v>947</v>
      </c>
      <c r="G10" s="560" t="s">
        <v>1528</v>
      </c>
      <c r="H10" s="560" t="s">
        <v>951</v>
      </c>
      <c r="I10" s="35" t="s">
        <v>940</v>
      </c>
      <c r="J10" s="35" t="s">
        <v>979</v>
      </c>
      <c r="K10" s="35" t="s">
        <v>981</v>
      </c>
      <c r="L10" s="35" t="s">
        <v>947</v>
      </c>
      <c r="M10" s="560" t="s">
        <v>1528</v>
      </c>
      <c r="N10" s="36" t="s">
        <v>951</v>
      </c>
    </row>
    <row r="11" spans="1:14" ht="12" customHeight="1" x14ac:dyDescent="0.2">
      <c r="A11" s="139"/>
      <c r="B11" s="560"/>
      <c r="C11" s="562"/>
      <c r="D11" s="562"/>
      <c r="E11" s="562"/>
      <c r="F11" s="560"/>
      <c r="G11" s="560"/>
      <c r="H11" s="560"/>
      <c r="I11" s="37"/>
      <c r="J11" s="37"/>
      <c r="K11" s="37"/>
      <c r="L11" s="35"/>
      <c r="M11" s="560"/>
      <c r="N11" s="36"/>
    </row>
    <row r="12" spans="1:14" ht="12" customHeight="1" x14ac:dyDescent="0.2">
      <c r="A12" s="139"/>
      <c r="B12" s="560" t="s">
        <v>1115</v>
      </c>
      <c r="C12" s="560" t="s">
        <v>976</v>
      </c>
      <c r="D12" s="560" t="s">
        <v>943</v>
      </c>
      <c r="E12" s="560" t="s">
        <v>948</v>
      </c>
      <c r="F12" s="560" t="s">
        <v>948</v>
      </c>
      <c r="G12" s="560" t="s">
        <v>1530</v>
      </c>
      <c r="H12" s="560" t="s">
        <v>952</v>
      </c>
      <c r="I12" s="35" t="s">
        <v>976</v>
      </c>
      <c r="J12" s="35" t="s">
        <v>943</v>
      </c>
      <c r="K12" s="35" t="s">
        <v>948</v>
      </c>
      <c r="L12" s="35" t="s">
        <v>948</v>
      </c>
      <c r="M12" s="560" t="s">
        <v>1530</v>
      </c>
      <c r="N12" s="36" t="s">
        <v>952</v>
      </c>
    </row>
    <row r="13" spans="1:14" ht="12" customHeight="1" x14ac:dyDescent="0.2">
      <c r="A13" s="362"/>
      <c r="B13" s="563" t="s">
        <v>1116</v>
      </c>
      <c r="C13" s="563" t="s">
        <v>977</v>
      </c>
      <c r="D13" s="564"/>
      <c r="E13" s="563" t="s">
        <v>982</v>
      </c>
      <c r="F13" s="565" t="s">
        <v>949</v>
      </c>
      <c r="G13" s="563" t="s">
        <v>1529</v>
      </c>
      <c r="H13" s="563" t="s">
        <v>953</v>
      </c>
      <c r="I13" s="363" t="s">
        <v>977</v>
      </c>
      <c r="J13" s="364"/>
      <c r="K13" s="363" t="s">
        <v>982</v>
      </c>
      <c r="L13" s="365" t="s">
        <v>949</v>
      </c>
      <c r="M13" s="563" t="s">
        <v>1529</v>
      </c>
      <c r="N13" s="366" t="s">
        <v>953</v>
      </c>
    </row>
    <row r="14" spans="1:14" x14ac:dyDescent="0.2">
      <c r="A14" s="131"/>
      <c r="B14" s="21"/>
      <c r="C14" s="21"/>
      <c r="D14" s="21"/>
      <c r="E14" s="21"/>
      <c r="F14" s="21"/>
      <c r="G14" s="21"/>
      <c r="H14" s="21"/>
      <c r="I14" s="25"/>
      <c r="J14" s="25"/>
      <c r="K14" s="25"/>
      <c r="L14" s="25"/>
      <c r="M14" s="25"/>
      <c r="N14" s="25"/>
    </row>
    <row r="15" spans="1:14" s="90" customFormat="1" x14ac:dyDescent="0.2">
      <c r="A15" s="141">
        <v>1970</v>
      </c>
      <c r="B15" s="9">
        <v>192711</v>
      </c>
      <c r="C15" s="9">
        <v>3598</v>
      </c>
      <c r="D15" s="9">
        <v>1593</v>
      </c>
      <c r="E15" s="9">
        <v>2005</v>
      </c>
      <c r="F15" s="9">
        <v>298</v>
      </c>
      <c r="G15" s="9"/>
      <c r="H15" s="9">
        <v>2303</v>
      </c>
      <c r="I15" s="26">
        <v>18.8</v>
      </c>
      <c r="J15" s="26">
        <v>8.3000000000000007</v>
      </c>
      <c r="K15" s="26">
        <v>10.5</v>
      </c>
      <c r="L15" s="26">
        <v>1.6</v>
      </c>
      <c r="M15" s="26"/>
      <c r="N15" s="26">
        <v>12</v>
      </c>
    </row>
    <row r="16" spans="1:14" s="90" customFormat="1" x14ac:dyDescent="0.2">
      <c r="A16" s="141">
        <v>1971</v>
      </c>
      <c r="B16" s="9">
        <v>193005</v>
      </c>
      <c r="C16" s="9">
        <v>3495</v>
      </c>
      <c r="D16" s="9">
        <v>1559</v>
      </c>
      <c r="E16" s="9">
        <v>1936</v>
      </c>
      <c r="F16" s="9">
        <v>-674</v>
      </c>
      <c r="G16" s="9"/>
      <c r="H16" s="9">
        <v>294</v>
      </c>
      <c r="I16" s="26">
        <v>18.100000000000001</v>
      </c>
      <c r="J16" s="26">
        <v>8.1</v>
      </c>
      <c r="K16" s="26">
        <v>10</v>
      </c>
      <c r="L16" s="26">
        <v>-3.5</v>
      </c>
      <c r="M16" s="26"/>
      <c r="N16" s="26">
        <v>1.5</v>
      </c>
    </row>
    <row r="17" spans="1:14" s="90" customFormat="1" x14ac:dyDescent="0.2">
      <c r="A17" s="141">
        <v>1972</v>
      </c>
      <c r="B17" s="9">
        <v>194116</v>
      </c>
      <c r="C17" s="9">
        <v>3253</v>
      </c>
      <c r="D17" s="9">
        <v>1660</v>
      </c>
      <c r="E17" s="9">
        <v>1593</v>
      </c>
      <c r="F17" s="9">
        <v>-482</v>
      </c>
      <c r="G17" s="9"/>
      <c r="H17" s="9">
        <v>1111</v>
      </c>
      <c r="I17" s="26">
        <v>16.8</v>
      </c>
      <c r="J17" s="26">
        <v>8.6</v>
      </c>
      <c r="K17" s="26">
        <v>8.1999999999999993</v>
      </c>
      <c r="L17" s="26">
        <v>-2.5</v>
      </c>
      <c r="M17" s="26"/>
      <c r="N17" s="26">
        <v>5.7</v>
      </c>
    </row>
    <row r="18" spans="1:14" s="90" customFormat="1" x14ac:dyDescent="0.2">
      <c r="A18" s="141">
        <v>1973</v>
      </c>
      <c r="B18" s="9">
        <v>195993</v>
      </c>
      <c r="C18" s="9">
        <v>3106</v>
      </c>
      <c r="D18" s="9">
        <v>1648</v>
      </c>
      <c r="E18" s="9">
        <v>1458</v>
      </c>
      <c r="F18" s="9">
        <v>419</v>
      </c>
      <c r="G18" s="9"/>
      <c r="H18" s="9">
        <v>1877</v>
      </c>
      <c r="I18" s="26">
        <v>15.9</v>
      </c>
      <c r="J18" s="26">
        <v>8.4</v>
      </c>
      <c r="K18" s="26">
        <v>7.5</v>
      </c>
      <c r="L18" s="26">
        <v>2.1</v>
      </c>
      <c r="M18" s="26"/>
      <c r="N18" s="26">
        <v>9.6</v>
      </c>
    </row>
    <row r="19" spans="1:14" s="90" customFormat="1" x14ac:dyDescent="0.2">
      <c r="A19" s="141">
        <v>1974</v>
      </c>
      <c r="B19" s="9">
        <v>197188</v>
      </c>
      <c r="C19" s="9">
        <v>2975</v>
      </c>
      <c r="D19" s="9">
        <v>1614</v>
      </c>
      <c r="E19" s="9">
        <v>1361</v>
      </c>
      <c r="F19" s="9">
        <v>-166</v>
      </c>
      <c r="G19" s="9"/>
      <c r="H19" s="9">
        <v>1195</v>
      </c>
      <c r="I19" s="26">
        <v>15.1</v>
      </c>
      <c r="J19" s="26">
        <v>8.1999999999999993</v>
      </c>
      <c r="K19" s="26">
        <v>6.9</v>
      </c>
      <c r="L19" s="26">
        <v>-0.8</v>
      </c>
      <c r="M19" s="26"/>
      <c r="N19" s="26">
        <v>6.1</v>
      </c>
    </row>
    <row r="20" spans="1:14" s="90" customFormat="1" x14ac:dyDescent="0.2">
      <c r="A20" s="141">
        <v>1975</v>
      </c>
      <c r="B20" s="9">
        <v>198167</v>
      </c>
      <c r="C20" s="9">
        <v>2681</v>
      </c>
      <c r="D20" s="9">
        <v>1685</v>
      </c>
      <c r="E20" s="9">
        <v>996</v>
      </c>
      <c r="F20" s="9">
        <v>-17</v>
      </c>
      <c r="G20" s="9"/>
      <c r="H20" s="9">
        <v>979</v>
      </c>
      <c r="I20" s="26">
        <v>13.6</v>
      </c>
      <c r="J20" s="26">
        <v>8.5</v>
      </c>
      <c r="K20" s="26">
        <v>5</v>
      </c>
      <c r="L20" s="26">
        <v>-0.1</v>
      </c>
      <c r="M20" s="26"/>
      <c r="N20" s="26">
        <v>5</v>
      </c>
    </row>
    <row r="21" spans="1:14" s="90" customFormat="1" x14ac:dyDescent="0.2">
      <c r="A21" s="141">
        <v>1976</v>
      </c>
      <c r="B21" s="9">
        <v>198722</v>
      </c>
      <c r="C21" s="9">
        <v>2404</v>
      </c>
      <c r="D21" s="9">
        <v>1628</v>
      </c>
      <c r="E21" s="9">
        <v>776</v>
      </c>
      <c r="F21" s="9">
        <v>-221</v>
      </c>
      <c r="G21" s="9"/>
      <c r="H21" s="9">
        <v>555</v>
      </c>
      <c r="I21" s="26">
        <v>12.1</v>
      </c>
      <c r="J21" s="26">
        <v>8.1999999999999993</v>
      </c>
      <c r="K21" s="26">
        <v>3.9</v>
      </c>
      <c r="L21" s="26">
        <v>-1.1000000000000001</v>
      </c>
      <c r="M21" s="26"/>
      <c r="N21" s="26">
        <v>2.8</v>
      </c>
    </row>
    <row r="22" spans="1:14" s="90" customFormat="1" x14ac:dyDescent="0.2">
      <c r="A22" s="141">
        <v>1977</v>
      </c>
      <c r="B22" s="9">
        <v>198953</v>
      </c>
      <c r="C22" s="9">
        <v>2255</v>
      </c>
      <c r="D22" s="9">
        <v>1722</v>
      </c>
      <c r="E22" s="9">
        <v>533</v>
      </c>
      <c r="F22" s="9">
        <v>-302</v>
      </c>
      <c r="G22" s="9"/>
      <c r="H22" s="9">
        <v>231</v>
      </c>
      <c r="I22" s="26">
        <v>11.3</v>
      </c>
      <c r="J22" s="26">
        <v>8.6999999999999993</v>
      </c>
      <c r="K22" s="26">
        <v>2.7</v>
      </c>
      <c r="L22" s="26">
        <v>-1.5</v>
      </c>
      <c r="M22" s="26"/>
      <c r="N22" s="26">
        <v>1.2</v>
      </c>
    </row>
    <row r="23" spans="1:14" s="90" customFormat="1" x14ac:dyDescent="0.2">
      <c r="A23" s="141">
        <v>1978</v>
      </c>
      <c r="B23" s="9">
        <v>199041</v>
      </c>
      <c r="C23" s="9">
        <v>2118</v>
      </c>
      <c r="D23" s="9">
        <v>1698</v>
      </c>
      <c r="E23" s="9">
        <v>420</v>
      </c>
      <c r="F23" s="9">
        <v>-332</v>
      </c>
      <c r="G23" s="9"/>
      <c r="H23" s="9">
        <v>88</v>
      </c>
      <c r="I23" s="26">
        <v>10.6</v>
      </c>
      <c r="J23" s="26">
        <v>8.5</v>
      </c>
      <c r="K23" s="26">
        <v>2.1</v>
      </c>
      <c r="L23" s="26">
        <v>-1.7</v>
      </c>
      <c r="M23" s="26"/>
      <c r="N23" s="26">
        <v>0.4</v>
      </c>
    </row>
    <row r="24" spans="1:14" s="90" customFormat="1" x14ac:dyDescent="0.2">
      <c r="A24" s="141">
        <v>1979</v>
      </c>
      <c r="B24" s="9">
        <v>199139</v>
      </c>
      <c r="C24" s="9">
        <v>2100</v>
      </c>
      <c r="D24" s="9">
        <v>1739</v>
      </c>
      <c r="E24" s="9">
        <v>361</v>
      </c>
      <c r="F24" s="9">
        <v>-263</v>
      </c>
      <c r="G24" s="9"/>
      <c r="H24" s="9">
        <v>98</v>
      </c>
      <c r="I24" s="26">
        <v>10.5</v>
      </c>
      <c r="J24" s="26">
        <v>8.6999999999999993</v>
      </c>
      <c r="K24" s="26">
        <v>1.8</v>
      </c>
      <c r="L24" s="26">
        <v>-1.3</v>
      </c>
      <c r="M24" s="26"/>
      <c r="N24" s="26">
        <v>0.5</v>
      </c>
    </row>
    <row r="25" spans="1:14" s="90" customFormat="1" x14ac:dyDescent="0.2">
      <c r="A25" s="141">
        <v>1980</v>
      </c>
      <c r="B25" s="9">
        <v>199377</v>
      </c>
      <c r="C25" s="9">
        <v>2155</v>
      </c>
      <c r="D25" s="9">
        <v>1699</v>
      </c>
      <c r="E25" s="9">
        <v>456</v>
      </c>
      <c r="F25" s="9">
        <v>-218</v>
      </c>
      <c r="G25" s="9"/>
      <c r="H25" s="9">
        <v>238</v>
      </c>
      <c r="I25" s="26">
        <v>10.8</v>
      </c>
      <c r="J25" s="26">
        <v>8.5</v>
      </c>
      <c r="K25" s="26">
        <v>2.2999999999999998</v>
      </c>
      <c r="L25" s="26">
        <v>-1.1000000000000001</v>
      </c>
      <c r="M25" s="26"/>
      <c r="N25" s="26">
        <v>1.2</v>
      </c>
    </row>
    <row r="26" spans="1:14" s="90" customFormat="1" x14ac:dyDescent="0.2">
      <c r="A26" s="141">
        <v>1981</v>
      </c>
      <c r="B26" s="9">
        <v>198379</v>
      </c>
      <c r="C26" s="9">
        <v>2038</v>
      </c>
      <c r="D26" s="9">
        <v>1683</v>
      </c>
      <c r="E26" s="9">
        <v>355</v>
      </c>
      <c r="F26" s="9">
        <v>-583</v>
      </c>
      <c r="G26" s="9"/>
      <c r="H26" s="9">
        <v>-998</v>
      </c>
      <c r="I26" s="26">
        <v>10.199999999999999</v>
      </c>
      <c r="J26" s="26">
        <v>8.5</v>
      </c>
      <c r="K26" s="26">
        <v>1.8</v>
      </c>
      <c r="L26" s="26">
        <v>-2.9</v>
      </c>
      <c r="M26" s="26"/>
      <c r="N26" s="26">
        <v>-5</v>
      </c>
    </row>
    <row r="27" spans="1:14" s="90" customFormat="1" x14ac:dyDescent="0.2">
      <c r="A27" s="141">
        <v>1982</v>
      </c>
      <c r="B27" s="9">
        <v>198146</v>
      </c>
      <c r="C27" s="9">
        <v>2169</v>
      </c>
      <c r="D27" s="9">
        <v>1757</v>
      </c>
      <c r="E27" s="9">
        <v>412</v>
      </c>
      <c r="F27" s="9">
        <v>-645</v>
      </c>
      <c r="G27" s="9"/>
      <c r="H27" s="9">
        <v>-233</v>
      </c>
      <c r="I27" s="26">
        <v>10.9</v>
      </c>
      <c r="J27" s="26">
        <v>8.9</v>
      </c>
      <c r="K27" s="26">
        <v>2.1</v>
      </c>
      <c r="L27" s="26">
        <v>-3.3</v>
      </c>
      <c r="M27" s="26"/>
      <c r="N27" s="26">
        <v>-1.2</v>
      </c>
    </row>
    <row r="28" spans="1:14" s="90" customFormat="1" x14ac:dyDescent="0.2">
      <c r="A28" s="141">
        <v>1983</v>
      </c>
      <c r="B28" s="9">
        <v>197856</v>
      </c>
      <c r="C28" s="9">
        <v>1972</v>
      </c>
      <c r="D28" s="9">
        <v>1687</v>
      </c>
      <c r="E28" s="9">
        <v>285</v>
      </c>
      <c r="F28" s="9">
        <v>-575</v>
      </c>
      <c r="G28" s="9"/>
      <c r="H28" s="9">
        <v>-290</v>
      </c>
      <c r="I28" s="26">
        <v>10</v>
      </c>
      <c r="J28" s="26">
        <v>8.5</v>
      </c>
      <c r="K28" s="26">
        <v>1.4</v>
      </c>
      <c r="L28" s="26">
        <v>-2.9</v>
      </c>
      <c r="M28" s="26"/>
      <c r="N28" s="26">
        <v>-1.5</v>
      </c>
    </row>
    <row r="29" spans="1:14" s="90" customFormat="1" x14ac:dyDescent="0.2">
      <c r="A29" s="141">
        <v>1984</v>
      </c>
      <c r="B29" s="9">
        <v>198012</v>
      </c>
      <c r="C29" s="9">
        <v>1924</v>
      </c>
      <c r="D29" s="9">
        <v>1740</v>
      </c>
      <c r="E29" s="9">
        <v>184</v>
      </c>
      <c r="F29" s="9">
        <v>-28</v>
      </c>
      <c r="G29" s="9"/>
      <c r="H29" s="9">
        <v>156</v>
      </c>
      <c r="I29" s="26">
        <v>9.6999999999999993</v>
      </c>
      <c r="J29" s="26">
        <v>8.8000000000000007</v>
      </c>
      <c r="K29" s="26">
        <v>0.9</v>
      </c>
      <c r="L29" s="26">
        <v>-0.1</v>
      </c>
      <c r="M29" s="26"/>
      <c r="N29" s="26">
        <v>0.8</v>
      </c>
    </row>
    <row r="30" spans="1:14" s="90" customFormat="1" x14ac:dyDescent="0.2">
      <c r="A30" s="141">
        <v>1985</v>
      </c>
      <c r="B30" s="9">
        <v>198207</v>
      </c>
      <c r="C30" s="9">
        <v>1992</v>
      </c>
      <c r="D30" s="9">
        <v>1688</v>
      </c>
      <c r="E30" s="9">
        <v>304</v>
      </c>
      <c r="F30" s="9">
        <v>-109</v>
      </c>
      <c r="G30" s="9"/>
      <c r="H30" s="9">
        <v>195</v>
      </c>
      <c r="I30" s="26">
        <v>10.1</v>
      </c>
      <c r="J30" s="26">
        <v>8.5</v>
      </c>
      <c r="K30" s="26">
        <v>1.5</v>
      </c>
      <c r="L30" s="26">
        <v>-0.6</v>
      </c>
      <c r="M30" s="26"/>
      <c r="N30" s="26">
        <v>1</v>
      </c>
    </row>
    <row r="31" spans="1:14" s="90" customFormat="1" x14ac:dyDescent="0.2">
      <c r="A31" s="141">
        <v>1986</v>
      </c>
      <c r="B31" s="9">
        <v>198206</v>
      </c>
      <c r="C31" s="9">
        <v>1958</v>
      </c>
      <c r="D31" s="9">
        <v>1806</v>
      </c>
      <c r="E31" s="9">
        <v>152</v>
      </c>
      <c r="F31" s="9">
        <v>-153</v>
      </c>
      <c r="G31" s="9"/>
      <c r="H31" s="9">
        <v>-1</v>
      </c>
      <c r="I31" s="26">
        <v>9.9</v>
      </c>
      <c r="J31" s="26">
        <v>9.1</v>
      </c>
      <c r="K31" s="26">
        <v>0.8</v>
      </c>
      <c r="L31" s="26">
        <v>-0.8</v>
      </c>
      <c r="M31" s="26"/>
      <c r="N31" s="26" t="s">
        <v>966</v>
      </c>
    </row>
    <row r="32" spans="1:14" s="90" customFormat="1" x14ac:dyDescent="0.2">
      <c r="A32" s="141">
        <v>1987</v>
      </c>
      <c r="B32" s="9">
        <v>198275</v>
      </c>
      <c r="C32" s="9">
        <v>1948</v>
      </c>
      <c r="D32" s="9">
        <v>1654</v>
      </c>
      <c r="E32" s="9">
        <v>294</v>
      </c>
      <c r="F32" s="9">
        <v>-225</v>
      </c>
      <c r="G32" s="9"/>
      <c r="H32" s="9">
        <v>69</v>
      </c>
      <c r="I32" s="26">
        <v>9.8000000000000007</v>
      </c>
      <c r="J32" s="26">
        <v>8.3000000000000007</v>
      </c>
      <c r="K32" s="26">
        <v>1.5</v>
      </c>
      <c r="L32" s="26">
        <v>-1.1000000000000001</v>
      </c>
      <c r="M32" s="26"/>
      <c r="N32" s="26">
        <v>0.3</v>
      </c>
    </row>
    <row r="33" spans="1:15" s="90" customFormat="1" x14ac:dyDescent="0.2">
      <c r="A33" s="141">
        <v>1988</v>
      </c>
      <c r="B33" s="9">
        <v>198569</v>
      </c>
      <c r="C33" s="9">
        <v>2156</v>
      </c>
      <c r="D33" s="9">
        <v>1615</v>
      </c>
      <c r="E33" s="9">
        <v>541</v>
      </c>
      <c r="F33" s="9">
        <v>-247</v>
      </c>
      <c r="G33" s="9"/>
      <c r="H33" s="9">
        <v>294</v>
      </c>
      <c r="I33" s="26">
        <v>10.9</v>
      </c>
      <c r="J33" s="26">
        <v>8.1</v>
      </c>
      <c r="K33" s="26">
        <v>2.7</v>
      </c>
      <c r="L33" s="26">
        <v>-1.2</v>
      </c>
      <c r="M33" s="26"/>
      <c r="N33" s="26">
        <v>1.5</v>
      </c>
    </row>
    <row r="34" spans="1:15" s="90" customFormat="1" x14ac:dyDescent="0.2">
      <c r="A34" s="141">
        <v>1989</v>
      </c>
      <c r="B34" s="9">
        <v>199120</v>
      </c>
      <c r="C34" s="9">
        <v>2124</v>
      </c>
      <c r="D34" s="9">
        <v>1649</v>
      </c>
      <c r="E34" s="9">
        <v>475</v>
      </c>
      <c r="F34" s="9">
        <v>76</v>
      </c>
      <c r="G34" s="9"/>
      <c r="H34" s="9">
        <v>551</v>
      </c>
      <c r="I34" s="26">
        <v>10.7</v>
      </c>
      <c r="J34" s="26">
        <v>8.3000000000000007</v>
      </c>
      <c r="K34" s="26">
        <v>2.4</v>
      </c>
      <c r="L34" s="26">
        <v>0.4</v>
      </c>
      <c r="M34" s="26"/>
      <c r="N34" s="26">
        <v>2.8</v>
      </c>
    </row>
    <row r="35" spans="1:15" s="90" customFormat="1" x14ac:dyDescent="0.2">
      <c r="A35" s="141">
        <v>1990</v>
      </c>
      <c r="B35" s="9">
        <v>199479</v>
      </c>
      <c r="C35" s="9">
        <v>2133</v>
      </c>
      <c r="D35" s="9">
        <v>1664</v>
      </c>
      <c r="E35" s="9">
        <v>469</v>
      </c>
      <c r="F35" s="9">
        <v>-110</v>
      </c>
      <c r="G35" s="9"/>
      <c r="H35" s="9">
        <v>359</v>
      </c>
      <c r="I35" s="26">
        <v>10.7</v>
      </c>
      <c r="J35" s="26">
        <v>8.3000000000000007</v>
      </c>
      <c r="K35" s="26">
        <v>2.4</v>
      </c>
      <c r="L35" s="26">
        <v>-0.6</v>
      </c>
      <c r="M35" s="26"/>
      <c r="N35" s="26">
        <v>1.8</v>
      </c>
    </row>
    <row r="36" spans="1:15" s="90" customFormat="1" x14ac:dyDescent="0.2">
      <c r="A36" s="141">
        <v>1991</v>
      </c>
      <c r="B36" s="9">
        <v>197913</v>
      </c>
      <c r="C36" s="9">
        <v>2110</v>
      </c>
      <c r="D36" s="9">
        <v>1687</v>
      </c>
      <c r="E36" s="9">
        <v>423</v>
      </c>
      <c r="F36" s="9">
        <v>-53</v>
      </c>
      <c r="G36" s="9"/>
      <c r="H36" s="9">
        <v>-1566</v>
      </c>
      <c r="I36" s="26">
        <v>10.6</v>
      </c>
      <c r="J36" s="26">
        <v>8.5</v>
      </c>
      <c r="K36" s="26">
        <v>2.1</v>
      </c>
      <c r="L36" s="26">
        <v>-0.3</v>
      </c>
      <c r="M36" s="26"/>
      <c r="N36" s="26">
        <v>-7.9</v>
      </c>
    </row>
    <row r="37" spans="1:15" s="90" customFormat="1" x14ac:dyDescent="0.2">
      <c r="A37" s="141">
        <v>1992</v>
      </c>
      <c r="B37" s="9">
        <v>199485</v>
      </c>
      <c r="C37" s="9">
        <v>2201</v>
      </c>
      <c r="D37" s="9">
        <v>1669</v>
      </c>
      <c r="E37" s="9">
        <v>532</v>
      </c>
      <c r="F37" s="9">
        <v>1040</v>
      </c>
      <c r="G37" s="9"/>
      <c r="H37" s="9">
        <v>1572</v>
      </c>
      <c r="I37" s="26">
        <v>11.1</v>
      </c>
      <c r="J37" s="26">
        <v>8.4</v>
      </c>
      <c r="K37" s="26">
        <v>2.7</v>
      </c>
      <c r="L37" s="26">
        <v>5.2</v>
      </c>
      <c r="M37" s="26"/>
      <c r="N37" s="26">
        <v>7.9</v>
      </c>
    </row>
    <row r="38" spans="1:15" s="90" customFormat="1" x14ac:dyDescent="0.2">
      <c r="A38" s="141">
        <v>1993</v>
      </c>
      <c r="B38" s="9">
        <v>200104</v>
      </c>
      <c r="C38" s="9">
        <v>2129</v>
      </c>
      <c r="D38" s="9">
        <v>1773</v>
      </c>
      <c r="E38" s="9">
        <v>356</v>
      </c>
      <c r="F38" s="9">
        <v>263</v>
      </c>
      <c r="G38" s="9"/>
      <c r="H38" s="9">
        <v>619</v>
      </c>
      <c r="I38" s="26">
        <v>10.7</v>
      </c>
      <c r="J38" s="26">
        <v>8.9</v>
      </c>
      <c r="K38" s="26">
        <v>1.8</v>
      </c>
      <c r="L38" s="26">
        <v>1.3</v>
      </c>
      <c r="M38" s="26"/>
      <c r="N38" s="26">
        <v>3.1</v>
      </c>
    </row>
    <row r="39" spans="1:15" s="90" customFormat="1" x14ac:dyDescent="0.2">
      <c r="A39" s="141">
        <v>1994</v>
      </c>
      <c r="B39" s="9">
        <v>200797</v>
      </c>
      <c r="C39" s="9">
        <v>2103</v>
      </c>
      <c r="D39" s="9">
        <v>1756</v>
      </c>
      <c r="E39" s="9">
        <v>347</v>
      </c>
      <c r="F39" s="9">
        <v>346</v>
      </c>
      <c r="G39" s="9"/>
      <c r="H39" s="9">
        <v>693</v>
      </c>
      <c r="I39" s="26">
        <v>10.5</v>
      </c>
      <c r="J39" s="26">
        <v>8.8000000000000007</v>
      </c>
      <c r="K39" s="26">
        <v>1.7</v>
      </c>
      <c r="L39" s="26">
        <v>1.7</v>
      </c>
      <c r="M39" s="26"/>
      <c r="N39" s="26">
        <v>3.5</v>
      </c>
    </row>
    <row r="40" spans="1:15" s="90" customFormat="1" x14ac:dyDescent="0.2">
      <c r="A40" s="141">
        <v>1995</v>
      </c>
      <c r="B40" s="9">
        <v>201808</v>
      </c>
      <c r="C40" s="9">
        <v>2148</v>
      </c>
      <c r="D40" s="9">
        <v>1584</v>
      </c>
      <c r="E40" s="9">
        <v>564</v>
      </c>
      <c r="F40" s="9">
        <v>447</v>
      </c>
      <c r="G40" s="9"/>
      <c r="H40" s="9">
        <v>1011</v>
      </c>
      <c r="I40" s="26">
        <v>10.7</v>
      </c>
      <c r="J40" s="26">
        <v>7.9</v>
      </c>
      <c r="K40" s="26">
        <v>2.8</v>
      </c>
      <c r="L40" s="26">
        <v>2.2000000000000002</v>
      </c>
      <c r="M40" s="26"/>
      <c r="N40" s="26">
        <v>5</v>
      </c>
    </row>
    <row r="41" spans="1:15" s="90" customFormat="1" x14ac:dyDescent="0.2">
      <c r="A41" s="141">
        <v>1996</v>
      </c>
      <c r="B41" s="9">
        <v>202690</v>
      </c>
      <c r="C41" s="9">
        <v>2204</v>
      </c>
      <c r="D41" s="9">
        <v>1772</v>
      </c>
      <c r="E41" s="9">
        <v>432</v>
      </c>
      <c r="F41" s="9">
        <v>450</v>
      </c>
      <c r="G41" s="9"/>
      <c r="H41" s="9">
        <v>882</v>
      </c>
      <c r="I41" s="26">
        <v>10.9</v>
      </c>
      <c r="J41" s="26">
        <v>8.8000000000000007</v>
      </c>
      <c r="K41" s="26">
        <v>2.1</v>
      </c>
      <c r="L41" s="26">
        <v>2.2000000000000002</v>
      </c>
      <c r="M41" s="26"/>
      <c r="N41" s="26">
        <v>4.4000000000000004</v>
      </c>
    </row>
    <row r="42" spans="1:15" s="90" customFormat="1" x14ac:dyDescent="0.2">
      <c r="A42" s="141">
        <v>1997</v>
      </c>
      <c r="B42" s="9">
        <v>204013</v>
      </c>
      <c r="C42" s="9">
        <v>2285</v>
      </c>
      <c r="D42" s="9">
        <v>1680</v>
      </c>
      <c r="E42" s="9">
        <v>605</v>
      </c>
      <c r="F42" s="9">
        <v>718</v>
      </c>
      <c r="G42" s="9"/>
      <c r="H42" s="9">
        <v>1323</v>
      </c>
      <c r="I42" s="26">
        <v>11.2</v>
      </c>
      <c r="J42" s="26">
        <v>8.3000000000000007</v>
      </c>
      <c r="K42" s="26">
        <v>3</v>
      </c>
      <c r="L42" s="26">
        <v>3.5</v>
      </c>
      <c r="M42" s="26"/>
      <c r="N42" s="26">
        <v>6.5</v>
      </c>
    </row>
    <row r="43" spans="1:15" s="90" customFormat="1" x14ac:dyDescent="0.2">
      <c r="A43" s="141">
        <v>1998</v>
      </c>
      <c r="B43" s="9">
        <v>205071</v>
      </c>
      <c r="C43" s="9">
        <v>2294</v>
      </c>
      <c r="D43" s="9">
        <v>1768</v>
      </c>
      <c r="E43" s="9">
        <v>526</v>
      </c>
      <c r="F43" s="9">
        <v>532</v>
      </c>
      <c r="G43" s="9"/>
      <c r="H43" s="9">
        <v>1058</v>
      </c>
      <c r="I43" s="26">
        <v>11.2</v>
      </c>
      <c r="J43" s="26">
        <v>8.6</v>
      </c>
      <c r="K43" s="26">
        <v>2.6</v>
      </c>
      <c r="L43" s="26">
        <v>2.6</v>
      </c>
      <c r="M43" s="26"/>
      <c r="N43" s="26">
        <v>5.2</v>
      </c>
    </row>
    <row r="44" spans="1:15" s="90" customFormat="1" x14ac:dyDescent="0.2">
      <c r="A44" s="141">
        <v>1999</v>
      </c>
      <c r="B44" s="9">
        <v>206172</v>
      </c>
      <c r="C44" s="9">
        <v>2353</v>
      </c>
      <c r="D44" s="9">
        <v>1751</v>
      </c>
      <c r="E44" s="9">
        <v>602</v>
      </c>
      <c r="F44" s="9">
        <v>499</v>
      </c>
      <c r="G44" s="9"/>
      <c r="H44" s="9">
        <v>1101</v>
      </c>
      <c r="I44" s="26">
        <v>11.4</v>
      </c>
      <c r="J44" s="26">
        <v>8.5</v>
      </c>
      <c r="K44" s="26">
        <v>2.9</v>
      </c>
      <c r="L44" s="26">
        <v>2.4</v>
      </c>
      <c r="M44" s="26"/>
      <c r="N44" s="26">
        <v>5.4</v>
      </c>
    </row>
    <row r="45" spans="1:15" s="90" customFormat="1" x14ac:dyDescent="0.2">
      <c r="A45" s="141">
        <v>2000</v>
      </c>
      <c r="B45" s="9">
        <v>207171</v>
      </c>
      <c r="C45" s="9">
        <v>2236</v>
      </c>
      <c r="D45" s="9">
        <v>1695</v>
      </c>
      <c r="E45" s="9">
        <v>541</v>
      </c>
      <c r="F45" s="9">
        <v>458</v>
      </c>
      <c r="G45" s="9"/>
      <c r="H45" s="9">
        <v>999</v>
      </c>
      <c r="I45" s="26">
        <v>10.8</v>
      </c>
      <c r="J45" s="26">
        <v>8.1999999999999993</v>
      </c>
      <c r="K45" s="26">
        <v>2.6</v>
      </c>
      <c r="L45" s="26">
        <v>2.2000000000000002</v>
      </c>
      <c r="M45" s="26"/>
      <c r="N45" s="26">
        <v>4.8</v>
      </c>
    </row>
    <row r="46" spans="1:15" s="90" customFormat="1" x14ac:dyDescent="0.2">
      <c r="A46" s="141">
        <v>2001</v>
      </c>
      <c r="B46" s="9">
        <v>205462</v>
      </c>
      <c r="C46" s="9">
        <v>2256</v>
      </c>
      <c r="D46" s="9">
        <v>1737</v>
      </c>
      <c r="E46" s="9">
        <v>519</v>
      </c>
      <c r="F46" s="9">
        <v>677</v>
      </c>
      <c r="G46" s="9"/>
      <c r="H46" s="9">
        <v>-1709</v>
      </c>
      <c r="I46" s="26">
        <v>10.9</v>
      </c>
      <c r="J46" s="26">
        <v>8.4</v>
      </c>
      <c r="K46" s="26">
        <v>2.5</v>
      </c>
      <c r="L46" s="26">
        <v>3.3</v>
      </c>
      <c r="M46" s="26"/>
      <c r="N46" s="26">
        <v>-8.1999999999999993</v>
      </c>
      <c r="O46" s="682"/>
    </row>
    <row r="47" spans="1:15" s="90" customFormat="1" x14ac:dyDescent="0.2">
      <c r="A47" s="141">
        <v>2002</v>
      </c>
      <c r="B47" s="9">
        <v>207180</v>
      </c>
      <c r="C47" s="9">
        <v>2237</v>
      </c>
      <c r="D47" s="9">
        <v>1678</v>
      </c>
      <c r="E47" s="9">
        <v>559</v>
      </c>
      <c r="F47" s="9">
        <v>1159</v>
      </c>
      <c r="G47" s="9"/>
      <c r="H47" s="9">
        <v>1718</v>
      </c>
      <c r="I47" s="26">
        <v>10.8</v>
      </c>
      <c r="J47" s="26">
        <v>8.1</v>
      </c>
      <c r="K47" s="26">
        <v>2.7</v>
      </c>
      <c r="L47" s="26">
        <v>5.6</v>
      </c>
      <c r="M47" s="26"/>
      <c r="N47" s="26">
        <v>8.3000000000000007</v>
      </c>
    </row>
    <row r="48" spans="1:15" s="90" customFormat="1" x14ac:dyDescent="0.2">
      <c r="A48" s="141">
        <v>2003</v>
      </c>
      <c r="B48" s="9">
        <v>209125</v>
      </c>
      <c r="C48" s="9">
        <v>2355</v>
      </c>
      <c r="D48" s="9">
        <v>1814</v>
      </c>
      <c r="E48" s="9">
        <v>541</v>
      </c>
      <c r="F48" s="9">
        <v>1404</v>
      </c>
      <c r="G48" s="9"/>
      <c r="H48" s="9">
        <v>1945</v>
      </c>
      <c r="I48" s="26">
        <v>11.3</v>
      </c>
      <c r="J48" s="26">
        <v>8.6999999999999993</v>
      </c>
      <c r="K48" s="26">
        <v>2.6</v>
      </c>
      <c r="L48" s="26">
        <v>6.7</v>
      </c>
      <c r="M48" s="26"/>
      <c r="N48" s="26">
        <v>9.3000000000000007</v>
      </c>
    </row>
    <row r="49" spans="1:14" s="90" customFormat="1" x14ac:dyDescent="0.2">
      <c r="A49" s="141">
        <v>2004</v>
      </c>
      <c r="B49" s="9">
        <v>211722</v>
      </c>
      <c r="C49" s="9">
        <v>2300</v>
      </c>
      <c r="D49" s="9">
        <v>1724</v>
      </c>
      <c r="E49" s="9">
        <v>576</v>
      </c>
      <c r="F49" s="9">
        <v>2021</v>
      </c>
      <c r="G49" s="9"/>
      <c r="H49" s="9">
        <v>2597</v>
      </c>
      <c r="I49" s="26">
        <v>10.9</v>
      </c>
      <c r="J49" s="26">
        <v>8.1999999999999993</v>
      </c>
      <c r="K49" s="26">
        <v>2.7</v>
      </c>
      <c r="L49" s="26">
        <v>9.6</v>
      </c>
      <c r="M49" s="26"/>
      <c r="N49" s="26">
        <v>12.3</v>
      </c>
    </row>
    <row r="50" spans="1:14" s="90" customFormat="1" x14ac:dyDescent="0.2">
      <c r="A50" s="141">
        <v>2005</v>
      </c>
      <c r="B50" s="9">
        <v>214558</v>
      </c>
      <c r="C50" s="9">
        <v>2369</v>
      </c>
      <c r="D50" s="9">
        <v>1812</v>
      </c>
      <c r="E50" s="9">
        <v>557</v>
      </c>
      <c r="F50" s="9">
        <v>2279</v>
      </c>
      <c r="G50" s="9"/>
      <c r="H50" s="9">
        <v>2836</v>
      </c>
      <c r="I50" s="26">
        <v>11.1</v>
      </c>
      <c r="J50" s="26">
        <v>8.5</v>
      </c>
      <c r="K50" s="26">
        <v>2.6</v>
      </c>
      <c r="L50" s="26">
        <v>10.7</v>
      </c>
      <c r="M50" s="26"/>
      <c r="N50" s="26">
        <v>13.3</v>
      </c>
    </row>
    <row r="51" spans="1:14" s="90" customFormat="1" x14ac:dyDescent="0.2">
      <c r="A51" s="141">
        <v>2006</v>
      </c>
      <c r="B51" s="9">
        <v>216892</v>
      </c>
      <c r="C51" s="9">
        <v>2306</v>
      </c>
      <c r="D51" s="9">
        <v>1762</v>
      </c>
      <c r="E51" s="9">
        <v>544</v>
      </c>
      <c r="F51" s="9">
        <v>1790</v>
      </c>
      <c r="G51" s="9"/>
      <c r="H51" s="9">
        <v>2334</v>
      </c>
      <c r="I51" s="26">
        <v>10.7</v>
      </c>
      <c r="J51" s="26">
        <v>8.1999999999999993</v>
      </c>
      <c r="K51" s="26">
        <v>2.5</v>
      </c>
      <c r="L51" s="26">
        <v>8.3000000000000007</v>
      </c>
      <c r="M51" s="26"/>
      <c r="N51" s="26">
        <v>10.8</v>
      </c>
    </row>
    <row r="52" spans="1:14" s="90" customFormat="1" x14ac:dyDescent="0.2">
      <c r="A52" s="141">
        <v>2007</v>
      </c>
      <c r="B52" s="9">
        <v>219488</v>
      </c>
      <c r="C52" s="9">
        <v>2356</v>
      </c>
      <c r="D52" s="9">
        <v>1745</v>
      </c>
      <c r="E52" s="9">
        <v>611</v>
      </c>
      <c r="F52" s="9">
        <v>1985</v>
      </c>
      <c r="G52" s="9"/>
      <c r="H52" s="9">
        <v>2596</v>
      </c>
      <c r="I52" s="26">
        <v>10.8</v>
      </c>
      <c r="J52" s="26">
        <v>8</v>
      </c>
      <c r="K52" s="26">
        <v>2.8</v>
      </c>
      <c r="L52" s="26">
        <v>9.1</v>
      </c>
      <c r="M52" s="26"/>
      <c r="N52" s="26">
        <v>11.9</v>
      </c>
    </row>
    <row r="53" spans="1:14" s="90" customFormat="1" x14ac:dyDescent="0.2">
      <c r="A53" s="141">
        <v>2008</v>
      </c>
      <c r="B53" s="9">
        <v>222140</v>
      </c>
      <c r="C53" s="9">
        <v>2468</v>
      </c>
      <c r="D53" s="9">
        <v>1842</v>
      </c>
      <c r="E53" s="9">
        <v>626</v>
      </c>
      <c r="F53" s="9">
        <v>2026</v>
      </c>
      <c r="G53" s="9"/>
      <c r="H53" s="9">
        <v>2652</v>
      </c>
      <c r="I53" s="26">
        <v>11.2</v>
      </c>
      <c r="J53" s="26">
        <v>8.3000000000000007</v>
      </c>
      <c r="K53" s="26">
        <v>2.8</v>
      </c>
      <c r="L53" s="26">
        <v>9.1999999999999993</v>
      </c>
      <c r="M53" s="26"/>
      <c r="N53" s="26">
        <v>12</v>
      </c>
    </row>
    <row r="54" spans="1:14" s="90" customFormat="1" x14ac:dyDescent="0.2">
      <c r="A54" s="141">
        <v>2009</v>
      </c>
      <c r="B54" s="9">
        <v>224351</v>
      </c>
      <c r="C54" s="9">
        <v>2227</v>
      </c>
      <c r="D54" s="9">
        <v>1844</v>
      </c>
      <c r="E54" s="9">
        <v>383</v>
      </c>
      <c r="F54" s="9">
        <v>1828</v>
      </c>
      <c r="G54" s="9"/>
      <c r="H54" s="9">
        <v>2211</v>
      </c>
      <c r="I54" s="26">
        <v>10</v>
      </c>
      <c r="J54" s="26">
        <v>8.3000000000000007</v>
      </c>
      <c r="K54" s="26">
        <v>1.7</v>
      </c>
      <c r="L54" s="26">
        <v>8.1999999999999993</v>
      </c>
      <c r="M54" s="26"/>
      <c r="N54" s="26">
        <v>9.9</v>
      </c>
    </row>
    <row r="55" spans="1:14" s="90" customFormat="1" x14ac:dyDescent="0.2">
      <c r="A55" s="141">
        <v>2010</v>
      </c>
      <c r="B55" s="9">
        <v>226274</v>
      </c>
      <c r="C55" s="9">
        <v>2319</v>
      </c>
      <c r="D55" s="9">
        <v>1884</v>
      </c>
      <c r="E55" s="9">
        <v>435</v>
      </c>
      <c r="F55" s="9">
        <v>1488</v>
      </c>
      <c r="G55" s="9"/>
      <c r="H55" s="9">
        <v>1923</v>
      </c>
      <c r="I55" s="26">
        <v>10.3</v>
      </c>
      <c r="J55" s="26">
        <v>8.4</v>
      </c>
      <c r="K55" s="26">
        <v>1.9</v>
      </c>
      <c r="L55" s="26">
        <v>6.6</v>
      </c>
      <c r="M55" s="26"/>
      <c r="N55" s="26">
        <v>8.5</v>
      </c>
    </row>
    <row r="56" spans="1:14" s="90" customFormat="1" x14ac:dyDescent="0.2">
      <c r="A56" s="141">
        <v>2011</v>
      </c>
      <c r="B56" s="9">
        <v>224236</v>
      </c>
      <c r="C56" s="9">
        <v>2305</v>
      </c>
      <c r="D56" s="9">
        <v>1911</v>
      </c>
      <c r="E56" s="9">
        <v>394</v>
      </c>
      <c r="F56" s="9">
        <v>1016</v>
      </c>
      <c r="G56" s="9"/>
      <c r="H56" s="9">
        <v>-2038</v>
      </c>
      <c r="I56" s="26">
        <v>10.199999999999999</v>
      </c>
      <c r="J56" s="26">
        <v>8.5</v>
      </c>
      <c r="K56" s="26">
        <v>1.7</v>
      </c>
      <c r="L56" s="26">
        <v>4.5</v>
      </c>
      <c r="M56" s="26"/>
      <c r="N56" s="26">
        <v>-9</v>
      </c>
    </row>
    <row r="57" spans="1:14" s="90" customFormat="1" x14ac:dyDescent="0.2">
      <c r="A57" s="141">
        <v>2012</v>
      </c>
      <c r="B57" s="9">
        <v>226912</v>
      </c>
      <c r="C57" s="9">
        <v>2341</v>
      </c>
      <c r="D57" s="9">
        <v>1994</v>
      </c>
      <c r="E57" s="9">
        <v>347</v>
      </c>
      <c r="F57" s="9">
        <v>2329</v>
      </c>
      <c r="G57" s="9"/>
      <c r="H57" s="9">
        <v>2676</v>
      </c>
      <c r="I57" s="26">
        <v>10.4</v>
      </c>
      <c r="J57" s="26">
        <v>8.8000000000000007</v>
      </c>
      <c r="K57" s="26">
        <v>1.5</v>
      </c>
      <c r="L57" s="26">
        <v>10.3</v>
      </c>
      <c r="M57" s="26"/>
      <c r="N57" s="26">
        <v>11.9</v>
      </c>
    </row>
    <row r="58" spans="1:14" s="90" customFormat="1" x14ac:dyDescent="0.2">
      <c r="A58" s="141">
        <v>2013</v>
      </c>
      <c r="B58" s="9">
        <v>230052</v>
      </c>
      <c r="C58" s="9">
        <v>2272</v>
      </c>
      <c r="D58" s="9">
        <v>1967</v>
      </c>
      <c r="E58" s="9">
        <v>305</v>
      </c>
      <c r="F58" s="9">
        <v>2835</v>
      </c>
      <c r="G58" s="9"/>
      <c r="H58" s="9">
        <v>3140</v>
      </c>
      <c r="I58" s="26">
        <v>9.9</v>
      </c>
      <c r="J58" s="26">
        <v>8.6</v>
      </c>
      <c r="K58" s="26">
        <v>1.3</v>
      </c>
      <c r="L58" s="26">
        <v>12.4</v>
      </c>
      <c r="M58" s="26"/>
      <c r="N58" s="26">
        <v>13.7</v>
      </c>
    </row>
    <row r="59" spans="1:14" s="90" customFormat="1" x14ac:dyDescent="0.2">
      <c r="A59" s="141">
        <v>2014</v>
      </c>
      <c r="B59" s="9">
        <v>231106</v>
      </c>
      <c r="C59" s="9">
        <v>2363</v>
      </c>
      <c r="D59" s="9">
        <v>2018</v>
      </c>
      <c r="E59" s="9">
        <v>345</v>
      </c>
      <c r="F59" s="9">
        <v>709</v>
      </c>
      <c r="G59" s="9"/>
      <c r="H59" s="9">
        <v>1054</v>
      </c>
      <c r="I59" s="26">
        <v>10.199999999999999</v>
      </c>
      <c r="J59" s="26">
        <v>8.8000000000000007</v>
      </c>
      <c r="K59" s="26">
        <v>1.5</v>
      </c>
      <c r="L59" s="26">
        <v>3.1</v>
      </c>
      <c r="M59" s="26"/>
      <c r="N59" s="26">
        <v>4.5999999999999996</v>
      </c>
    </row>
    <row r="60" spans="1:14" s="90" customFormat="1" x14ac:dyDescent="0.2">
      <c r="A60" s="141">
        <v>2015</v>
      </c>
      <c r="B60" s="344">
        <v>232227</v>
      </c>
      <c r="C60" s="344">
        <v>2243</v>
      </c>
      <c r="D60" s="344">
        <v>2039</v>
      </c>
      <c r="E60" s="344">
        <v>204</v>
      </c>
      <c r="F60" s="344">
        <v>917</v>
      </c>
      <c r="G60" s="344"/>
      <c r="H60" s="344">
        <v>1121</v>
      </c>
      <c r="I60" s="368">
        <v>9.6999999999999993</v>
      </c>
      <c r="J60" s="368">
        <v>8.8000000000000007</v>
      </c>
      <c r="K60" s="368">
        <v>0.9</v>
      </c>
      <c r="L60" s="368">
        <v>4</v>
      </c>
      <c r="M60" s="368"/>
      <c r="N60" s="368">
        <v>4.8</v>
      </c>
    </row>
    <row r="61" spans="1:14" s="90" customFormat="1" x14ac:dyDescent="0.2">
      <c r="A61" s="345">
        <v>2016</v>
      </c>
      <c r="B61" s="344">
        <v>233525</v>
      </c>
      <c r="C61" s="344">
        <v>2263</v>
      </c>
      <c r="D61" s="344">
        <v>2051</v>
      </c>
      <c r="E61" s="344">
        <v>212</v>
      </c>
      <c r="F61" s="344">
        <v>1086</v>
      </c>
      <c r="G61" s="344"/>
      <c r="H61" s="344">
        <v>1298</v>
      </c>
      <c r="I61" s="368">
        <v>9.6999999999999993</v>
      </c>
      <c r="J61" s="368">
        <v>8.8000000000000007</v>
      </c>
      <c r="K61" s="368">
        <v>0.9</v>
      </c>
      <c r="L61" s="368">
        <v>4.7</v>
      </c>
      <c r="M61" s="368"/>
      <c r="N61" s="368">
        <v>5.6</v>
      </c>
    </row>
    <row r="62" spans="1:14" s="90" customFormat="1" x14ac:dyDescent="0.2">
      <c r="A62" s="345">
        <v>2017</v>
      </c>
      <c r="B62" s="344">
        <v>234753</v>
      </c>
      <c r="C62" s="344">
        <v>2201</v>
      </c>
      <c r="D62" s="344">
        <v>2036</v>
      </c>
      <c r="E62" s="344">
        <v>165</v>
      </c>
      <c r="F62" s="344">
        <v>1063</v>
      </c>
      <c r="G62" s="344"/>
      <c r="H62" s="344">
        <v>1228</v>
      </c>
      <c r="I62" s="368">
        <v>9.4</v>
      </c>
      <c r="J62" s="368">
        <v>8.6999999999999993</v>
      </c>
      <c r="K62" s="368">
        <v>0.7</v>
      </c>
      <c r="L62" s="368">
        <v>4.5</v>
      </c>
      <c r="M62" s="368"/>
      <c r="N62" s="368">
        <v>5.2</v>
      </c>
    </row>
    <row r="63" spans="1:14" s="90" customFormat="1" x14ac:dyDescent="0.2">
      <c r="A63" s="345">
        <v>2018</v>
      </c>
      <c r="B63" s="344">
        <v>235699</v>
      </c>
      <c r="C63" s="344">
        <v>2226</v>
      </c>
      <c r="D63" s="344">
        <v>2145</v>
      </c>
      <c r="E63" s="344">
        <v>81</v>
      </c>
      <c r="F63" s="344">
        <v>952</v>
      </c>
      <c r="G63" s="344">
        <v>-87</v>
      </c>
      <c r="H63" s="344">
        <v>946</v>
      </c>
      <c r="I63" s="368">
        <v>9.5</v>
      </c>
      <c r="J63" s="368">
        <v>9.1</v>
      </c>
      <c r="K63" s="368">
        <v>0.3</v>
      </c>
      <c r="L63" s="368">
        <v>4</v>
      </c>
      <c r="M63" s="368">
        <v>-0.4</v>
      </c>
      <c r="N63" s="368">
        <v>4</v>
      </c>
    </row>
    <row r="64" spans="1:14" s="291" customFormat="1" ht="18" customHeight="1" x14ac:dyDescent="0.2">
      <c r="A64" s="345">
        <v>2019</v>
      </c>
      <c r="B64" s="344">
        <v>236388</v>
      </c>
      <c r="C64" s="344">
        <v>2197</v>
      </c>
      <c r="D64" s="344">
        <v>2038</v>
      </c>
      <c r="E64" s="344">
        <v>159</v>
      </c>
      <c r="F64" s="344">
        <v>30</v>
      </c>
      <c r="G64" s="344">
        <v>500</v>
      </c>
      <c r="H64" s="344">
        <v>689</v>
      </c>
      <c r="I64" s="368">
        <v>9.3000000000000007</v>
      </c>
      <c r="J64" s="368">
        <v>8.6</v>
      </c>
      <c r="K64" s="368">
        <v>0.7</v>
      </c>
      <c r="L64" s="368">
        <v>0.1</v>
      </c>
      <c r="M64" s="368">
        <v>2.1</v>
      </c>
      <c r="N64" s="368">
        <v>2.9</v>
      </c>
    </row>
    <row r="65" spans="1:26" s="257" customFormat="1" ht="18" customHeight="1" x14ac:dyDescent="0.2">
      <c r="A65" s="280">
        <v>2020</v>
      </c>
      <c r="B65" s="260">
        <v>236711</v>
      </c>
      <c r="C65" s="260">
        <v>2177</v>
      </c>
      <c r="D65" s="260">
        <v>2610</v>
      </c>
      <c r="E65" s="260">
        <v>-433</v>
      </c>
      <c r="F65" s="260">
        <v>223</v>
      </c>
      <c r="G65" s="260">
        <v>533</v>
      </c>
      <c r="H65" s="260">
        <v>323</v>
      </c>
      <c r="I65" s="948">
        <v>9.1999999999999993</v>
      </c>
      <c r="J65" s="948">
        <v>11</v>
      </c>
      <c r="K65" s="948">
        <v>-1.8</v>
      </c>
      <c r="L65" s="948">
        <v>0.9</v>
      </c>
      <c r="M65" s="948">
        <v>2.2999999999999998</v>
      </c>
      <c r="N65" s="948">
        <v>1.4</v>
      </c>
      <c r="P65" s="8"/>
      <c r="Q65" s="8"/>
      <c r="R65" s="8"/>
      <c r="S65"/>
      <c r="T65" s="8"/>
      <c r="U65" s="8"/>
      <c r="V65"/>
      <c r="W65"/>
      <c r="X65"/>
      <c r="Y65"/>
      <c r="Z65"/>
    </row>
    <row r="66" spans="1:26" x14ac:dyDescent="0.2">
      <c r="A66" s="277"/>
      <c r="B66" s="455"/>
      <c r="C66" s="455"/>
      <c r="D66" s="455"/>
      <c r="E66" s="455"/>
      <c r="F66" s="455"/>
      <c r="G66" s="455"/>
      <c r="H66" s="455"/>
      <c r="I66" s="325"/>
      <c r="J66" s="325"/>
      <c r="K66" s="325"/>
      <c r="L66" s="325"/>
      <c r="M66" s="325"/>
      <c r="N66" s="325"/>
    </row>
    <row r="67" spans="1:26" x14ac:dyDescent="0.2">
      <c r="A67" s="993" t="s">
        <v>963</v>
      </c>
      <c r="B67" s="1063" t="s">
        <v>1600</v>
      </c>
      <c r="C67" s="1063"/>
      <c r="D67" s="1063"/>
      <c r="E67" s="1063"/>
      <c r="F67" s="1063"/>
      <c r="G67" s="1063"/>
      <c r="H67" s="1063"/>
      <c r="I67" s="1063"/>
      <c r="J67" s="1063"/>
      <c r="K67" s="1063"/>
      <c r="L67" s="1063"/>
      <c r="M67" s="1063"/>
      <c r="N67" s="1063"/>
    </row>
    <row r="68" spans="1:26" x14ac:dyDescent="0.2">
      <c r="A68" s="978"/>
      <c r="B68" s="1064" t="s">
        <v>1601</v>
      </c>
      <c r="C68" s="1064"/>
      <c r="D68" s="1064"/>
      <c r="E68" s="1064"/>
      <c r="F68" s="1064"/>
      <c r="G68" s="1064"/>
      <c r="H68" s="1064"/>
      <c r="I68" s="1064"/>
      <c r="J68" s="1064"/>
      <c r="K68" s="1064"/>
      <c r="L68" s="1064"/>
      <c r="M68" s="1064"/>
      <c r="N68" s="1064"/>
    </row>
    <row r="69" spans="1:26" ht="12.75" customHeight="1" x14ac:dyDescent="0.2">
      <c r="A69" s="1058" t="s">
        <v>1119</v>
      </c>
      <c r="B69" s="1058"/>
      <c r="C69" s="1058"/>
      <c r="D69" s="1058"/>
      <c r="E69" s="1058"/>
      <c r="F69" s="566"/>
      <c r="G69" s="566"/>
      <c r="H69" s="566"/>
      <c r="I69" s="297"/>
      <c r="J69" s="297"/>
      <c r="K69" s="1065" t="s">
        <v>1000</v>
      </c>
      <c r="L69" s="1065"/>
      <c r="M69" s="1065"/>
      <c r="N69" s="1065"/>
    </row>
    <row r="71" spans="1:26" x14ac:dyDescent="0.2">
      <c r="A71" s="1028" t="s">
        <v>986</v>
      </c>
      <c r="B71" s="1028"/>
      <c r="C71" s="1028"/>
      <c r="D71" s="1028"/>
      <c r="E71" s="1028"/>
      <c r="F71" s="1028"/>
      <c r="G71" s="1028"/>
      <c r="H71" s="1028"/>
      <c r="I71" s="1028"/>
      <c r="J71" s="1028"/>
      <c r="K71" s="1028"/>
      <c r="L71" s="1028"/>
      <c r="M71" s="1028"/>
      <c r="N71" s="1028"/>
    </row>
    <row r="72" spans="1:26" x14ac:dyDescent="0.2">
      <c r="A72" s="1069" t="s">
        <v>1603</v>
      </c>
      <c r="B72" s="1069"/>
      <c r="C72" s="1069"/>
      <c r="D72" s="1069"/>
      <c r="E72" s="1069"/>
      <c r="F72" s="1069"/>
      <c r="G72" s="1069"/>
      <c r="H72" s="1069"/>
      <c r="I72" s="1069"/>
      <c r="J72" s="1069"/>
      <c r="K72" s="1069"/>
      <c r="L72" s="1069"/>
      <c r="M72" s="1069"/>
      <c r="N72" s="1069"/>
    </row>
    <row r="73" spans="1:26" x14ac:dyDescent="0.2">
      <c r="A73" s="1028" t="s">
        <v>776</v>
      </c>
      <c r="B73" s="1028"/>
      <c r="C73" s="1028"/>
      <c r="D73" s="1028"/>
      <c r="E73" s="1028"/>
      <c r="F73" s="1028"/>
      <c r="G73" s="1028"/>
      <c r="H73" s="1028"/>
      <c r="I73" s="1028"/>
      <c r="J73" s="1028"/>
      <c r="K73" s="1028"/>
      <c r="L73" s="1028"/>
      <c r="M73" s="1028"/>
      <c r="N73" s="1028"/>
    </row>
    <row r="74" spans="1:26" x14ac:dyDescent="0.2">
      <c r="A74" s="1069" t="s">
        <v>1604</v>
      </c>
      <c r="B74" s="1069"/>
      <c r="C74" s="1069"/>
      <c r="D74" s="1069"/>
      <c r="E74" s="1069"/>
      <c r="F74" s="1069"/>
      <c r="G74" s="1069"/>
      <c r="H74" s="1069"/>
      <c r="I74" s="1069"/>
      <c r="J74" s="1069"/>
      <c r="K74" s="1069"/>
      <c r="L74" s="1069"/>
      <c r="M74" s="1069"/>
      <c r="N74" s="1069"/>
    </row>
    <row r="75" spans="1:26" x14ac:dyDescent="0.2">
      <c r="A75" s="1028" t="s">
        <v>777</v>
      </c>
      <c r="B75" s="1028"/>
      <c r="C75" s="1028"/>
      <c r="D75" s="1028"/>
      <c r="E75" s="1028"/>
      <c r="F75" s="1028"/>
      <c r="G75" s="1028"/>
      <c r="H75" s="1028"/>
      <c r="I75" s="1028"/>
      <c r="J75" s="1028"/>
      <c r="K75" s="1028"/>
      <c r="L75" s="1028"/>
      <c r="M75" s="1028"/>
      <c r="N75" s="1028"/>
    </row>
    <row r="76" spans="1:26" x14ac:dyDescent="0.2">
      <c r="A76" s="1030"/>
      <c r="B76" s="1030"/>
      <c r="C76" s="1030"/>
      <c r="D76" s="1030"/>
      <c r="E76" s="1030"/>
      <c r="F76" s="1030"/>
      <c r="G76" s="1030"/>
      <c r="H76" s="1030"/>
      <c r="I76" s="1030"/>
      <c r="J76" s="1030"/>
      <c r="K76" s="1030"/>
      <c r="L76" s="1030"/>
      <c r="M76" s="1030"/>
      <c r="N76" s="1030"/>
    </row>
    <row r="77" spans="1:26" ht="12" customHeight="1" x14ac:dyDescent="0.2">
      <c r="A77" s="132" t="s">
        <v>968</v>
      </c>
      <c r="B77" s="1006" t="s">
        <v>970</v>
      </c>
      <c r="C77" s="1007"/>
      <c r="D77" s="1007"/>
      <c r="E77" s="1007"/>
      <c r="F77" s="1007"/>
      <c r="G77" s="1007"/>
      <c r="H77" s="1008"/>
      <c r="I77" s="1070" t="s">
        <v>972</v>
      </c>
      <c r="J77" s="1071"/>
      <c r="K77" s="1071"/>
      <c r="L77" s="1071"/>
      <c r="M77" s="1071"/>
      <c r="N77" s="1071"/>
    </row>
    <row r="78" spans="1:26" ht="12" customHeight="1" thickBot="1" x14ac:dyDescent="0.25">
      <c r="A78" s="139"/>
      <c r="B78" s="1050" t="s">
        <v>971</v>
      </c>
      <c r="C78" s="1066"/>
      <c r="D78" s="1066"/>
      <c r="E78" s="1066"/>
      <c r="F78" s="1066"/>
      <c r="G78" s="1066"/>
      <c r="H78" s="1051"/>
      <c r="I78" s="1067" t="s">
        <v>973</v>
      </c>
      <c r="J78" s="1068"/>
      <c r="K78" s="1068"/>
      <c r="L78" s="1068"/>
      <c r="M78" s="1068"/>
      <c r="N78" s="1068"/>
    </row>
    <row r="79" spans="1:26" ht="12" customHeight="1" x14ac:dyDescent="0.2">
      <c r="A79" s="132" t="s">
        <v>969</v>
      </c>
      <c r="B79" s="560" t="s">
        <v>1058</v>
      </c>
      <c r="C79" s="561" t="s">
        <v>939</v>
      </c>
      <c r="D79" s="561" t="s">
        <v>978</v>
      </c>
      <c r="E79" s="561" t="s">
        <v>980</v>
      </c>
      <c r="F79" s="561" t="s">
        <v>946</v>
      </c>
      <c r="G79" s="561" t="s">
        <v>1527</v>
      </c>
      <c r="H79" s="561" t="s">
        <v>950</v>
      </c>
      <c r="I79" s="35" t="s">
        <v>939</v>
      </c>
      <c r="J79" s="35" t="s">
        <v>978</v>
      </c>
      <c r="K79" s="35" t="s">
        <v>980</v>
      </c>
      <c r="L79" s="35" t="s">
        <v>946</v>
      </c>
      <c r="M79" s="561" t="s">
        <v>1527</v>
      </c>
      <c r="N79" s="36" t="s">
        <v>950</v>
      </c>
    </row>
    <row r="80" spans="1:26" ht="12" customHeight="1" x14ac:dyDescent="0.2">
      <c r="A80" s="139"/>
      <c r="B80" s="560" t="s">
        <v>974</v>
      </c>
      <c r="C80" s="560" t="s">
        <v>940</v>
      </c>
      <c r="D80" s="560" t="s">
        <v>979</v>
      </c>
      <c r="E80" s="560" t="s">
        <v>981</v>
      </c>
      <c r="F80" s="560" t="s">
        <v>947</v>
      </c>
      <c r="G80" s="560" t="s">
        <v>1528</v>
      </c>
      <c r="H80" s="560" t="s">
        <v>951</v>
      </c>
      <c r="I80" s="35" t="s">
        <v>940</v>
      </c>
      <c r="J80" s="35" t="s">
        <v>979</v>
      </c>
      <c r="K80" s="35" t="s">
        <v>981</v>
      </c>
      <c r="L80" s="35" t="s">
        <v>947</v>
      </c>
      <c r="M80" s="560" t="s">
        <v>1528</v>
      </c>
      <c r="N80" s="36" t="s">
        <v>983</v>
      </c>
    </row>
    <row r="81" spans="1:14" ht="12" customHeight="1" x14ac:dyDescent="0.2">
      <c r="A81" s="139"/>
      <c r="B81" s="560"/>
      <c r="C81" s="562"/>
      <c r="D81" s="562"/>
      <c r="E81" s="562"/>
      <c r="F81" s="560"/>
      <c r="G81" s="560"/>
      <c r="H81" s="560"/>
      <c r="I81" s="37"/>
      <c r="J81" s="37"/>
      <c r="K81" s="37"/>
      <c r="L81" s="35"/>
      <c r="M81" s="560"/>
      <c r="N81" s="36"/>
    </row>
    <row r="82" spans="1:14" ht="12" customHeight="1" x14ac:dyDescent="0.2">
      <c r="A82" s="139"/>
      <c r="B82" s="560" t="s">
        <v>1115</v>
      </c>
      <c r="C82" s="560" t="s">
        <v>976</v>
      </c>
      <c r="D82" s="560" t="s">
        <v>943</v>
      </c>
      <c r="E82" s="560" t="s">
        <v>948</v>
      </c>
      <c r="F82" s="560" t="s">
        <v>948</v>
      </c>
      <c r="G82" s="560" t="s">
        <v>1530</v>
      </c>
      <c r="H82" s="560" t="s">
        <v>952</v>
      </c>
      <c r="I82" s="35" t="s">
        <v>976</v>
      </c>
      <c r="J82" s="35" t="s">
        <v>943</v>
      </c>
      <c r="K82" s="35" t="s">
        <v>948</v>
      </c>
      <c r="L82" s="35" t="s">
        <v>948</v>
      </c>
      <c r="M82" s="560" t="s">
        <v>1530</v>
      </c>
      <c r="N82" s="43" t="s">
        <v>952</v>
      </c>
    </row>
    <row r="83" spans="1:14" ht="12" customHeight="1" x14ac:dyDescent="0.2">
      <c r="A83" s="362"/>
      <c r="B83" s="563" t="s">
        <v>1116</v>
      </c>
      <c r="C83" s="563" t="s">
        <v>977</v>
      </c>
      <c r="D83" s="564"/>
      <c r="E83" s="563" t="s">
        <v>982</v>
      </c>
      <c r="F83" s="565" t="s">
        <v>949</v>
      </c>
      <c r="G83" s="563" t="s">
        <v>1529</v>
      </c>
      <c r="H83" s="563" t="s">
        <v>953</v>
      </c>
      <c r="I83" s="363" t="s">
        <v>977</v>
      </c>
      <c r="J83" s="364"/>
      <c r="K83" s="363" t="s">
        <v>982</v>
      </c>
      <c r="L83" s="365" t="s">
        <v>949</v>
      </c>
      <c r="M83" s="563" t="s">
        <v>1529</v>
      </c>
      <c r="N83" s="366" t="s">
        <v>953</v>
      </c>
    </row>
    <row r="84" spans="1:14" x14ac:dyDescent="0.2">
      <c r="A84" s="131"/>
      <c r="B84" s="21"/>
      <c r="C84" s="21"/>
      <c r="D84" s="21"/>
      <c r="E84" s="21"/>
      <c r="F84" s="21"/>
      <c r="G84" s="21"/>
      <c r="H84" s="21"/>
      <c r="I84" s="25"/>
      <c r="J84" s="25"/>
      <c r="K84" s="25"/>
      <c r="L84" s="25"/>
      <c r="M84" s="25"/>
      <c r="N84" s="25"/>
    </row>
    <row r="85" spans="1:14" s="90" customFormat="1" x14ac:dyDescent="0.2">
      <c r="A85" s="141">
        <v>1970</v>
      </c>
      <c r="B85" s="9">
        <v>109585</v>
      </c>
      <c r="C85" s="9">
        <v>2073</v>
      </c>
      <c r="D85" s="9">
        <v>1027</v>
      </c>
      <c r="E85" s="9">
        <v>1046</v>
      </c>
      <c r="F85" s="9">
        <v>-414</v>
      </c>
      <c r="G85" s="9"/>
      <c r="H85" s="9">
        <v>632</v>
      </c>
      <c r="I85" s="26">
        <v>19</v>
      </c>
      <c r="J85" s="26">
        <v>9.4</v>
      </c>
      <c r="K85" s="26">
        <v>9.6</v>
      </c>
      <c r="L85" s="26">
        <v>-3.8</v>
      </c>
      <c r="M85" s="26"/>
      <c r="N85" s="26">
        <v>5.8</v>
      </c>
    </row>
    <row r="86" spans="1:14" s="90" customFormat="1" x14ac:dyDescent="0.2">
      <c r="A86" s="141">
        <v>1971</v>
      </c>
      <c r="B86" s="9">
        <v>107977</v>
      </c>
      <c r="C86" s="9">
        <v>1953</v>
      </c>
      <c r="D86" s="9">
        <v>925</v>
      </c>
      <c r="E86" s="9">
        <v>1028</v>
      </c>
      <c r="F86" s="9">
        <v>-405</v>
      </c>
      <c r="G86" s="9"/>
      <c r="H86" s="9">
        <v>-1608</v>
      </c>
      <c r="I86" s="26">
        <v>18</v>
      </c>
      <c r="J86" s="26">
        <v>8.5</v>
      </c>
      <c r="K86" s="26">
        <v>9.5</v>
      </c>
      <c r="L86" s="26">
        <v>-3.7</v>
      </c>
      <c r="M86" s="26"/>
      <c r="N86" s="26">
        <v>-14.8</v>
      </c>
    </row>
    <row r="87" spans="1:14" s="90" customFormat="1" x14ac:dyDescent="0.2">
      <c r="A87" s="141">
        <v>1972</v>
      </c>
      <c r="B87" s="9">
        <v>109059</v>
      </c>
      <c r="C87" s="9">
        <v>1933</v>
      </c>
      <c r="D87" s="9">
        <v>1001</v>
      </c>
      <c r="E87" s="9">
        <v>932</v>
      </c>
      <c r="F87" s="9">
        <v>150</v>
      </c>
      <c r="G87" s="9"/>
      <c r="H87" s="9">
        <v>1082</v>
      </c>
      <c r="I87" s="26">
        <v>17.8</v>
      </c>
      <c r="J87" s="26">
        <v>9.1999999999999993</v>
      </c>
      <c r="K87" s="26">
        <v>8.6</v>
      </c>
      <c r="L87" s="26">
        <v>1.4</v>
      </c>
      <c r="M87" s="26"/>
      <c r="N87" s="26">
        <v>10</v>
      </c>
    </row>
    <row r="88" spans="1:14" s="90" customFormat="1" x14ac:dyDescent="0.2">
      <c r="A88" s="141">
        <v>1973</v>
      </c>
      <c r="B88" s="9">
        <v>110139</v>
      </c>
      <c r="C88" s="9">
        <v>1836</v>
      </c>
      <c r="D88" s="9">
        <v>1006</v>
      </c>
      <c r="E88" s="9">
        <v>830</v>
      </c>
      <c r="F88" s="9">
        <v>250</v>
      </c>
      <c r="G88" s="9"/>
      <c r="H88" s="9">
        <v>1080</v>
      </c>
      <c r="I88" s="26">
        <v>16.8</v>
      </c>
      <c r="J88" s="26">
        <v>9.1999999999999993</v>
      </c>
      <c r="K88" s="26">
        <v>7.6</v>
      </c>
      <c r="L88" s="26">
        <v>2.2999999999999998</v>
      </c>
      <c r="M88" s="26"/>
      <c r="N88" s="26">
        <v>9.9</v>
      </c>
    </row>
    <row r="89" spans="1:14" s="90" customFormat="1" x14ac:dyDescent="0.2">
      <c r="A89" s="141">
        <v>1974</v>
      </c>
      <c r="B89" s="9">
        <v>111122</v>
      </c>
      <c r="C89" s="9">
        <v>1839</v>
      </c>
      <c r="D89" s="9">
        <v>1024</v>
      </c>
      <c r="E89" s="9">
        <v>815</v>
      </c>
      <c r="F89" s="9">
        <v>168</v>
      </c>
      <c r="G89" s="9"/>
      <c r="H89" s="9">
        <v>983</v>
      </c>
      <c r="I89" s="26">
        <v>16.600000000000001</v>
      </c>
      <c r="J89" s="26">
        <v>9.3000000000000007</v>
      </c>
      <c r="K89" s="26">
        <v>7.4</v>
      </c>
      <c r="L89" s="26">
        <v>1.5</v>
      </c>
      <c r="M89" s="26"/>
      <c r="N89" s="26">
        <v>8.9</v>
      </c>
    </row>
    <row r="90" spans="1:14" s="90" customFormat="1" x14ac:dyDescent="0.2">
      <c r="A90" s="141">
        <v>1975</v>
      </c>
      <c r="B90" s="9">
        <v>111620</v>
      </c>
      <c r="C90" s="9">
        <v>1635</v>
      </c>
      <c r="D90" s="9">
        <v>1018</v>
      </c>
      <c r="E90" s="9">
        <v>617</v>
      </c>
      <c r="F90" s="9">
        <v>-119</v>
      </c>
      <c r="G90" s="9"/>
      <c r="H90" s="9">
        <v>498</v>
      </c>
      <c r="I90" s="26">
        <v>14.7</v>
      </c>
      <c r="J90" s="26">
        <v>9.1</v>
      </c>
      <c r="K90" s="26">
        <v>5.5</v>
      </c>
      <c r="L90" s="26">
        <v>-1.1000000000000001</v>
      </c>
      <c r="M90" s="26"/>
      <c r="N90" s="26">
        <v>4.5</v>
      </c>
    </row>
    <row r="91" spans="1:14" s="90" customFormat="1" x14ac:dyDescent="0.2">
      <c r="A91" s="141">
        <v>1976</v>
      </c>
      <c r="B91" s="9">
        <v>111952</v>
      </c>
      <c r="C91" s="9">
        <v>1545</v>
      </c>
      <c r="D91" s="9">
        <v>1090</v>
      </c>
      <c r="E91" s="9">
        <v>455</v>
      </c>
      <c r="F91" s="9">
        <v>-123</v>
      </c>
      <c r="G91" s="9"/>
      <c r="H91" s="9">
        <v>332</v>
      </c>
      <c r="I91" s="26">
        <v>13.8</v>
      </c>
      <c r="J91" s="26">
        <v>9.8000000000000007</v>
      </c>
      <c r="K91" s="26">
        <v>4.0999999999999996</v>
      </c>
      <c r="L91" s="26">
        <v>-1.1000000000000001</v>
      </c>
      <c r="M91" s="26"/>
      <c r="N91" s="26">
        <v>3</v>
      </c>
    </row>
    <row r="92" spans="1:14" s="90" customFormat="1" x14ac:dyDescent="0.2">
      <c r="A92" s="141">
        <v>1977</v>
      </c>
      <c r="B92" s="9">
        <v>112295</v>
      </c>
      <c r="C92" s="9">
        <v>1514</v>
      </c>
      <c r="D92" s="9">
        <v>999</v>
      </c>
      <c r="E92" s="9">
        <v>515</v>
      </c>
      <c r="F92" s="9">
        <v>-172</v>
      </c>
      <c r="G92" s="9"/>
      <c r="H92" s="9">
        <v>343</v>
      </c>
      <c r="I92" s="26">
        <v>13.5</v>
      </c>
      <c r="J92" s="26">
        <v>8.9</v>
      </c>
      <c r="K92" s="26">
        <v>4.5999999999999996</v>
      </c>
      <c r="L92" s="26">
        <v>-1.5</v>
      </c>
      <c r="M92" s="26"/>
      <c r="N92" s="26">
        <v>3.1</v>
      </c>
    </row>
    <row r="93" spans="1:14" s="90" customFormat="1" x14ac:dyDescent="0.2">
      <c r="A93" s="141">
        <v>1978</v>
      </c>
      <c r="B93" s="9">
        <v>112613</v>
      </c>
      <c r="C93" s="9">
        <v>1541</v>
      </c>
      <c r="D93" s="9">
        <v>952</v>
      </c>
      <c r="E93" s="9">
        <v>589</v>
      </c>
      <c r="F93" s="9">
        <v>-271</v>
      </c>
      <c r="G93" s="9"/>
      <c r="H93" s="9">
        <v>318</v>
      </c>
      <c r="I93" s="26">
        <v>13.7</v>
      </c>
      <c r="J93" s="26">
        <v>8.5</v>
      </c>
      <c r="K93" s="26">
        <v>5.2</v>
      </c>
      <c r="L93" s="26">
        <v>-2.4</v>
      </c>
      <c r="M93" s="26"/>
      <c r="N93" s="26">
        <v>2.8</v>
      </c>
    </row>
    <row r="94" spans="1:14" s="90" customFormat="1" x14ac:dyDescent="0.2">
      <c r="A94" s="141">
        <v>1979</v>
      </c>
      <c r="B94" s="9">
        <v>112808</v>
      </c>
      <c r="C94" s="9">
        <v>1433</v>
      </c>
      <c r="D94" s="9">
        <v>1030</v>
      </c>
      <c r="E94" s="9">
        <v>403</v>
      </c>
      <c r="F94" s="9">
        <v>-208</v>
      </c>
      <c r="G94" s="9"/>
      <c r="H94" s="9">
        <v>195</v>
      </c>
      <c r="I94" s="26">
        <v>12.7</v>
      </c>
      <c r="J94" s="26">
        <v>9.1</v>
      </c>
      <c r="K94" s="26">
        <v>3.6</v>
      </c>
      <c r="L94" s="26">
        <v>-1.8</v>
      </c>
      <c r="M94" s="26"/>
      <c r="N94" s="26">
        <v>1.7</v>
      </c>
    </row>
    <row r="95" spans="1:14" s="90" customFormat="1" x14ac:dyDescent="0.2">
      <c r="A95" s="141">
        <v>1980</v>
      </c>
      <c r="B95" s="9">
        <v>112968</v>
      </c>
      <c r="C95" s="9">
        <v>1425</v>
      </c>
      <c r="D95" s="9">
        <v>1086</v>
      </c>
      <c r="E95" s="9">
        <v>339</v>
      </c>
      <c r="F95" s="9">
        <v>-179</v>
      </c>
      <c r="G95" s="9"/>
      <c r="H95" s="9">
        <v>160</v>
      </c>
      <c r="I95" s="26">
        <v>12.6</v>
      </c>
      <c r="J95" s="26">
        <v>9.6</v>
      </c>
      <c r="K95" s="26">
        <v>3</v>
      </c>
      <c r="L95" s="26">
        <v>-1.6</v>
      </c>
      <c r="M95" s="26"/>
      <c r="N95" s="26">
        <v>1.4</v>
      </c>
    </row>
    <row r="96" spans="1:14" s="90" customFormat="1" x14ac:dyDescent="0.2">
      <c r="A96" s="141">
        <v>1981</v>
      </c>
      <c r="B96" s="9">
        <v>111450</v>
      </c>
      <c r="C96" s="9">
        <v>1507</v>
      </c>
      <c r="D96" s="9">
        <v>1000</v>
      </c>
      <c r="E96" s="9">
        <v>507</v>
      </c>
      <c r="F96" s="9">
        <v>-311</v>
      </c>
      <c r="G96" s="9"/>
      <c r="H96" s="9">
        <v>-1518</v>
      </c>
      <c r="I96" s="26">
        <v>13.4</v>
      </c>
      <c r="J96" s="26">
        <v>8.9</v>
      </c>
      <c r="K96" s="26">
        <v>4.5</v>
      </c>
      <c r="L96" s="26">
        <v>-2.8</v>
      </c>
      <c r="M96" s="26"/>
      <c r="N96" s="26">
        <v>-13.5</v>
      </c>
    </row>
    <row r="97" spans="1:14" s="90" customFormat="1" x14ac:dyDescent="0.2">
      <c r="A97" s="141">
        <v>1982</v>
      </c>
      <c r="B97" s="9">
        <v>111872</v>
      </c>
      <c r="C97" s="9">
        <v>1509</v>
      </c>
      <c r="D97" s="9">
        <v>1045</v>
      </c>
      <c r="E97" s="9">
        <v>464</v>
      </c>
      <c r="F97" s="9">
        <v>-42</v>
      </c>
      <c r="G97" s="9"/>
      <c r="H97" s="9">
        <v>422</v>
      </c>
      <c r="I97" s="26">
        <v>13.5</v>
      </c>
      <c r="J97" s="26">
        <v>9.4</v>
      </c>
      <c r="K97" s="26">
        <v>4.2</v>
      </c>
      <c r="L97" s="26">
        <v>-0.4</v>
      </c>
      <c r="M97" s="26"/>
      <c r="N97" s="26">
        <v>3.8</v>
      </c>
    </row>
    <row r="98" spans="1:14" s="90" customFormat="1" x14ac:dyDescent="0.2">
      <c r="A98" s="141">
        <v>1983</v>
      </c>
      <c r="B98" s="9">
        <v>112276</v>
      </c>
      <c r="C98" s="9">
        <v>1426</v>
      </c>
      <c r="D98" s="9">
        <v>1012</v>
      </c>
      <c r="E98" s="9">
        <v>414</v>
      </c>
      <c r="F98" s="9">
        <v>-10</v>
      </c>
      <c r="G98" s="9"/>
      <c r="H98" s="9">
        <v>404</v>
      </c>
      <c r="I98" s="26">
        <v>12.7</v>
      </c>
      <c r="J98" s="26">
        <v>9</v>
      </c>
      <c r="K98" s="26">
        <v>3.7</v>
      </c>
      <c r="L98" s="26">
        <v>-0.1</v>
      </c>
      <c r="M98" s="26"/>
      <c r="N98" s="26">
        <v>3.6</v>
      </c>
    </row>
    <row r="99" spans="1:14" s="90" customFormat="1" x14ac:dyDescent="0.2">
      <c r="A99" s="141">
        <v>1984</v>
      </c>
      <c r="B99" s="9">
        <v>112537</v>
      </c>
      <c r="C99" s="9">
        <v>1440</v>
      </c>
      <c r="D99" s="9">
        <v>1070</v>
      </c>
      <c r="E99" s="9">
        <v>370</v>
      </c>
      <c r="F99" s="9">
        <v>-109</v>
      </c>
      <c r="G99" s="9"/>
      <c r="H99" s="9">
        <v>261</v>
      </c>
      <c r="I99" s="26">
        <v>12.8</v>
      </c>
      <c r="J99" s="26">
        <v>9.5</v>
      </c>
      <c r="K99" s="26">
        <v>3.3</v>
      </c>
      <c r="L99" s="26">
        <v>-1</v>
      </c>
      <c r="M99" s="26"/>
      <c r="N99" s="26">
        <v>2.2999999999999998</v>
      </c>
    </row>
    <row r="100" spans="1:14" s="90" customFormat="1" x14ac:dyDescent="0.2">
      <c r="A100" s="141">
        <v>1985</v>
      </c>
      <c r="B100" s="9">
        <v>112847</v>
      </c>
      <c r="C100" s="9">
        <v>1392</v>
      </c>
      <c r="D100" s="9">
        <v>1033</v>
      </c>
      <c r="E100" s="9">
        <v>359</v>
      </c>
      <c r="F100" s="9">
        <v>-49</v>
      </c>
      <c r="G100" s="9"/>
      <c r="H100" s="9">
        <v>310</v>
      </c>
      <c r="I100" s="26">
        <v>12.4</v>
      </c>
      <c r="J100" s="26">
        <v>9.1999999999999993</v>
      </c>
      <c r="K100" s="26">
        <v>3.2</v>
      </c>
      <c r="L100" s="26">
        <v>-0.4</v>
      </c>
      <c r="M100" s="26"/>
      <c r="N100" s="26">
        <v>2.8</v>
      </c>
    </row>
    <row r="101" spans="1:14" s="90" customFormat="1" x14ac:dyDescent="0.2">
      <c r="A101" s="141">
        <v>1986</v>
      </c>
      <c r="B101" s="9">
        <v>113166</v>
      </c>
      <c r="C101" s="9">
        <v>1337</v>
      </c>
      <c r="D101" s="9">
        <v>1009</v>
      </c>
      <c r="E101" s="9">
        <v>328</v>
      </c>
      <c r="F101" s="9">
        <v>-9</v>
      </c>
      <c r="G101" s="9"/>
      <c r="H101" s="9">
        <v>319</v>
      </c>
      <c r="I101" s="26">
        <v>11.8</v>
      </c>
      <c r="J101" s="26">
        <v>8.9</v>
      </c>
      <c r="K101" s="26">
        <v>2.9</v>
      </c>
      <c r="L101" s="26">
        <v>-0.1</v>
      </c>
      <c r="M101" s="26"/>
      <c r="N101" s="26">
        <v>2.8</v>
      </c>
    </row>
    <row r="102" spans="1:14" s="90" customFormat="1" x14ac:dyDescent="0.2">
      <c r="A102" s="141">
        <v>1987</v>
      </c>
      <c r="B102" s="9">
        <v>113700</v>
      </c>
      <c r="C102" s="9">
        <v>1380</v>
      </c>
      <c r="D102" s="9">
        <v>954</v>
      </c>
      <c r="E102" s="9">
        <v>426</v>
      </c>
      <c r="F102" s="9">
        <v>108</v>
      </c>
      <c r="G102" s="9"/>
      <c r="H102" s="9">
        <v>534</v>
      </c>
      <c r="I102" s="26">
        <v>12.2</v>
      </c>
      <c r="J102" s="26">
        <v>8.4</v>
      </c>
      <c r="K102" s="26">
        <v>3.8</v>
      </c>
      <c r="L102" s="26">
        <v>1</v>
      </c>
      <c r="M102" s="26"/>
      <c r="N102" s="26">
        <v>4.7</v>
      </c>
    </row>
    <row r="103" spans="1:14" s="90" customFormat="1" x14ac:dyDescent="0.2">
      <c r="A103" s="141">
        <v>1988</v>
      </c>
      <c r="B103" s="9">
        <v>114167</v>
      </c>
      <c r="C103" s="9">
        <v>1379</v>
      </c>
      <c r="D103" s="9">
        <v>1047</v>
      </c>
      <c r="E103" s="9">
        <v>332</v>
      </c>
      <c r="F103" s="9">
        <v>135</v>
      </c>
      <c r="G103" s="9"/>
      <c r="H103" s="9">
        <v>467</v>
      </c>
      <c r="I103" s="26">
        <v>12.1</v>
      </c>
      <c r="J103" s="26">
        <v>9.1999999999999993</v>
      </c>
      <c r="K103" s="26">
        <v>2.9</v>
      </c>
      <c r="L103" s="26">
        <v>1.2</v>
      </c>
      <c r="M103" s="26"/>
      <c r="N103" s="26">
        <v>4.0999999999999996</v>
      </c>
    </row>
    <row r="104" spans="1:14" s="90" customFormat="1" x14ac:dyDescent="0.2">
      <c r="A104" s="141">
        <v>1989</v>
      </c>
      <c r="B104" s="9">
        <v>114593</v>
      </c>
      <c r="C104" s="9">
        <v>1449</v>
      </c>
      <c r="D104" s="9">
        <v>1018</v>
      </c>
      <c r="E104" s="9">
        <v>431</v>
      </c>
      <c r="F104" s="9">
        <v>-5</v>
      </c>
      <c r="G104" s="9"/>
      <c r="H104" s="9">
        <v>426</v>
      </c>
      <c r="I104" s="26">
        <v>12.7</v>
      </c>
      <c r="J104" s="26">
        <v>8.9</v>
      </c>
      <c r="K104" s="26">
        <v>3.8</v>
      </c>
      <c r="L104" s="26" t="s">
        <v>966</v>
      </c>
      <c r="M104" s="26"/>
      <c r="N104" s="26">
        <v>3.7</v>
      </c>
    </row>
    <row r="105" spans="1:14" s="90" customFormat="1" x14ac:dyDescent="0.2">
      <c r="A105" s="141">
        <v>1990</v>
      </c>
      <c r="B105" s="9">
        <v>115367</v>
      </c>
      <c r="C105" s="9">
        <v>1425</v>
      </c>
      <c r="D105" s="9">
        <v>996</v>
      </c>
      <c r="E105" s="9">
        <v>429</v>
      </c>
      <c r="F105" s="9">
        <v>345</v>
      </c>
      <c r="G105" s="9"/>
      <c r="H105" s="9">
        <v>774</v>
      </c>
      <c r="I105" s="26">
        <v>12.4</v>
      </c>
      <c r="J105" s="26">
        <v>8.6999999999999993</v>
      </c>
      <c r="K105" s="26">
        <v>3.7</v>
      </c>
      <c r="L105" s="26">
        <v>3</v>
      </c>
      <c r="M105" s="26"/>
      <c r="N105" s="26">
        <v>6.7</v>
      </c>
    </row>
    <row r="106" spans="1:14" s="90" customFormat="1" x14ac:dyDescent="0.2">
      <c r="A106" s="141">
        <v>1991</v>
      </c>
      <c r="B106" s="9">
        <v>115318</v>
      </c>
      <c r="C106" s="9">
        <v>1464</v>
      </c>
      <c r="D106" s="9">
        <v>942</v>
      </c>
      <c r="E106" s="9">
        <v>522</v>
      </c>
      <c r="F106" s="9">
        <v>249</v>
      </c>
      <c r="G106" s="9"/>
      <c r="H106" s="9">
        <v>-49</v>
      </c>
      <c r="I106" s="26">
        <v>12.7</v>
      </c>
      <c r="J106" s="26">
        <v>8.1999999999999993</v>
      </c>
      <c r="K106" s="26">
        <v>4.5</v>
      </c>
      <c r="L106" s="26">
        <v>2.2000000000000002</v>
      </c>
      <c r="M106" s="26"/>
      <c r="N106" s="26">
        <v>-0.4</v>
      </c>
    </row>
    <row r="107" spans="1:14" s="90" customFormat="1" x14ac:dyDescent="0.2">
      <c r="A107" s="141">
        <v>1992</v>
      </c>
      <c r="B107" s="9">
        <v>116132</v>
      </c>
      <c r="C107" s="9">
        <v>1396</v>
      </c>
      <c r="D107" s="9">
        <v>976</v>
      </c>
      <c r="E107" s="9">
        <v>420</v>
      </c>
      <c r="F107" s="9">
        <v>394</v>
      </c>
      <c r="G107" s="9"/>
      <c r="H107" s="9">
        <v>814</v>
      </c>
      <c r="I107" s="26">
        <v>12.1</v>
      </c>
      <c r="J107" s="26">
        <v>8.4</v>
      </c>
      <c r="K107" s="26">
        <v>3.6</v>
      </c>
      <c r="L107" s="26">
        <v>3.4</v>
      </c>
      <c r="M107" s="26"/>
      <c r="N107" s="26">
        <v>7</v>
      </c>
    </row>
    <row r="108" spans="1:14" s="90" customFormat="1" x14ac:dyDescent="0.2">
      <c r="A108" s="141">
        <v>1993</v>
      </c>
      <c r="B108" s="9">
        <v>116996</v>
      </c>
      <c r="C108" s="9">
        <v>1360</v>
      </c>
      <c r="D108" s="9">
        <v>956</v>
      </c>
      <c r="E108" s="9">
        <v>404</v>
      </c>
      <c r="F108" s="9">
        <v>460</v>
      </c>
      <c r="G108" s="9"/>
      <c r="H108" s="9">
        <v>864</v>
      </c>
      <c r="I108" s="26">
        <v>11.7</v>
      </c>
      <c r="J108" s="26">
        <v>8.1999999999999993</v>
      </c>
      <c r="K108" s="26">
        <v>3.5</v>
      </c>
      <c r="L108" s="26">
        <v>3.9</v>
      </c>
      <c r="M108" s="26"/>
      <c r="N108" s="26">
        <v>7.4</v>
      </c>
    </row>
    <row r="109" spans="1:14" s="90" customFormat="1" x14ac:dyDescent="0.2">
      <c r="A109" s="141">
        <v>1994</v>
      </c>
      <c r="B109" s="9">
        <v>117847</v>
      </c>
      <c r="C109" s="9">
        <v>1461</v>
      </c>
      <c r="D109" s="9">
        <v>960</v>
      </c>
      <c r="E109" s="9">
        <v>501</v>
      </c>
      <c r="F109" s="9">
        <v>350</v>
      </c>
      <c r="G109" s="9"/>
      <c r="H109" s="9">
        <v>851</v>
      </c>
      <c r="I109" s="26">
        <v>12.4</v>
      </c>
      <c r="J109" s="26">
        <v>8.1999999999999993</v>
      </c>
      <c r="K109" s="26">
        <v>4.3</v>
      </c>
      <c r="L109" s="26">
        <v>3</v>
      </c>
      <c r="M109" s="26"/>
      <c r="N109" s="26">
        <v>7.2</v>
      </c>
    </row>
    <row r="110" spans="1:14" s="90" customFormat="1" x14ac:dyDescent="0.2">
      <c r="A110" s="141">
        <v>1995</v>
      </c>
      <c r="B110" s="9">
        <v>118565</v>
      </c>
      <c r="C110" s="9">
        <v>1407</v>
      </c>
      <c r="D110" s="9">
        <v>987</v>
      </c>
      <c r="E110" s="9">
        <v>420</v>
      </c>
      <c r="F110" s="9">
        <v>298</v>
      </c>
      <c r="G110" s="9"/>
      <c r="H110" s="9">
        <v>718</v>
      </c>
      <c r="I110" s="26">
        <v>11.9</v>
      </c>
      <c r="J110" s="26">
        <v>8.3000000000000007</v>
      </c>
      <c r="K110" s="26">
        <v>3.6</v>
      </c>
      <c r="L110" s="26">
        <v>2.5</v>
      </c>
      <c r="M110" s="26"/>
      <c r="N110" s="26">
        <v>6.1</v>
      </c>
    </row>
    <row r="111" spans="1:14" s="90" customFormat="1" x14ac:dyDescent="0.2">
      <c r="A111" s="141">
        <v>1996</v>
      </c>
      <c r="B111" s="9">
        <v>119297</v>
      </c>
      <c r="C111" s="9">
        <v>1451</v>
      </c>
      <c r="D111" s="9">
        <v>1006</v>
      </c>
      <c r="E111" s="9">
        <v>445</v>
      </c>
      <c r="F111" s="9">
        <v>287</v>
      </c>
      <c r="G111" s="9"/>
      <c r="H111" s="9">
        <v>732</v>
      </c>
      <c r="I111" s="26">
        <v>12.2</v>
      </c>
      <c r="J111" s="26">
        <v>8.5</v>
      </c>
      <c r="K111" s="26">
        <v>3.7</v>
      </c>
      <c r="L111" s="26">
        <v>2.4</v>
      </c>
      <c r="M111" s="26"/>
      <c r="N111" s="26">
        <v>6.2</v>
      </c>
    </row>
    <row r="112" spans="1:14" s="90" customFormat="1" x14ac:dyDescent="0.2">
      <c r="A112" s="141">
        <v>1997</v>
      </c>
      <c r="B112" s="9">
        <v>119961</v>
      </c>
      <c r="C112" s="9">
        <v>1494</v>
      </c>
      <c r="D112" s="9">
        <v>964</v>
      </c>
      <c r="E112" s="9">
        <v>530</v>
      </c>
      <c r="F112" s="9">
        <v>134</v>
      </c>
      <c r="G112" s="9"/>
      <c r="H112" s="9">
        <v>664</v>
      </c>
      <c r="I112" s="26">
        <v>12.5</v>
      </c>
      <c r="J112" s="26">
        <v>8.1</v>
      </c>
      <c r="K112" s="26">
        <v>4.4000000000000004</v>
      </c>
      <c r="L112" s="26">
        <v>1.1000000000000001</v>
      </c>
      <c r="M112" s="26"/>
      <c r="N112" s="26">
        <v>5.6</v>
      </c>
    </row>
    <row r="113" spans="1:15" s="90" customFormat="1" x14ac:dyDescent="0.2">
      <c r="A113" s="141">
        <v>1998</v>
      </c>
      <c r="B113" s="9">
        <v>120335</v>
      </c>
      <c r="C113" s="9">
        <v>1365</v>
      </c>
      <c r="D113" s="9">
        <v>988</v>
      </c>
      <c r="E113" s="9">
        <v>377</v>
      </c>
      <c r="F113" s="9">
        <v>-3</v>
      </c>
      <c r="G113" s="9"/>
      <c r="H113" s="9">
        <v>374</v>
      </c>
      <c r="I113" s="26">
        <v>11.4</v>
      </c>
      <c r="J113" s="26">
        <v>8.1999999999999993</v>
      </c>
      <c r="K113" s="26">
        <v>3.1</v>
      </c>
      <c r="L113" s="26" t="s">
        <v>966</v>
      </c>
      <c r="M113" s="26"/>
      <c r="N113" s="26">
        <v>3.1</v>
      </c>
    </row>
    <row r="114" spans="1:15" s="90" customFormat="1" x14ac:dyDescent="0.2">
      <c r="A114" s="141">
        <v>1999</v>
      </c>
      <c r="B114" s="9">
        <v>121025</v>
      </c>
      <c r="C114" s="9">
        <v>1384</v>
      </c>
      <c r="D114" s="9">
        <v>1046</v>
      </c>
      <c r="E114" s="9">
        <v>338</v>
      </c>
      <c r="F114" s="9">
        <v>352</v>
      </c>
      <c r="G114" s="9"/>
      <c r="H114" s="9">
        <v>690</v>
      </c>
      <c r="I114" s="26">
        <v>11.5</v>
      </c>
      <c r="J114" s="26">
        <v>8.6999999999999993</v>
      </c>
      <c r="K114" s="26">
        <v>2.8</v>
      </c>
      <c r="L114" s="26">
        <v>2.9</v>
      </c>
      <c r="M114" s="26"/>
      <c r="N114" s="26">
        <v>5.7</v>
      </c>
    </row>
    <row r="115" spans="1:15" s="90" customFormat="1" x14ac:dyDescent="0.2">
      <c r="A115" s="141">
        <v>2000</v>
      </c>
      <c r="B115" s="9">
        <v>121729</v>
      </c>
      <c r="C115" s="9">
        <v>1417</v>
      </c>
      <c r="D115" s="9">
        <v>1005</v>
      </c>
      <c r="E115" s="9">
        <v>412</v>
      </c>
      <c r="F115" s="9">
        <v>292</v>
      </c>
      <c r="G115" s="9"/>
      <c r="H115" s="9">
        <v>704</v>
      </c>
      <c r="I115" s="26">
        <v>11.7</v>
      </c>
      <c r="J115" s="26">
        <v>8.3000000000000007</v>
      </c>
      <c r="K115" s="26">
        <v>3.4</v>
      </c>
      <c r="L115" s="26">
        <v>2.4</v>
      </c>
      <c r="M115" s="26"/>
      <c r="N115" s="26">
        <v>5.8</v>
      </c>
    </row>
    <row r="116" spans="1:15" s="90" customFormat="1" x14ac:dyDescent="0.2">
      <c r="A116" s="141">
        <v>2001</v>
      </c>
      <c r="B116" s="9">
        <v>121380</v>
      </c>
      <c r="C116" s="9">
        <v>1365</v>
      </c>
      <c r="D116" s="9">
        <v>949</v>
      </c>
      <c r="E116" s="9">
        <v>416</v>
      </c>
      <c r="F116" s="9">
        <v>131</v>
      </c>
      <c r="G116" s="9"/>
      <c r="H116" s="9">
        <v>-349</v>
      </c>
      <c r="I116" s="26">
        <v>11.2</v>
      </c>
      <c r="J116" s="26">
        <v>7.8</v>
      </c>
      <c r="K116" s="26">
        <v>3.4</v>
      </c>
      <c r="L116" s="26">
        <v>1.1000000000000001</v>
      </c>
      <c r="M116" s="26"/>
      <c r="N116" s="26">
        <v>-2.9</v>
      </c>
      <c r="O116" s="682"/>
    </row>
    <row r="117" spans="1:15" s="90" customFormat="1" x14ac:dyDescent="0.2">
      <c r="A117" s="141">
        <v>2002</v>
      </c>
      <c r="B117" s="9">
        <v>122557</v>
      </c>
      <c r="C117" s="9">
        <v>1286</v>
      </c>
      <c r="D117" s="9">
        <v>1022</v>
      </c>
      <c r="E117" s="9">
        <v>264</v>
      </c>
      <c r="F117" s="9">
        <v>913</v>
      </c>
      <c r="G117" s="9"/>
      <c r="H117" s="9">
        <v>1177</v>
      </c>
      <c r="I117" s="26">
        <v>10.5</v>
      </c>
      <c r="J117" s="26">
        <v>8.4</v>
      </c>
      <c r="K117" s="26">
        <v>2.2000000000000002</v>
      </c>
      <c r="L117" s="26">
        <v>7.5</v>
      </c>
      <c r="M117" s="26"/>
      <c r="N117" s="26">
        <v>9.6999999999999993</v>
      </c>
    </row>
    <row r="118" spans="1:15" s="90" customFormat="1" x14ac:dyDescent="0.2">
      <c r="A118" s="141">
        <v>2003</v>
      </c>
      <c r="B118" s="9">
        <v>123715</v>
      </c>
      <c r="C118" s="9">
        <v>1324</v>
      </c>
      <c r="D118" s="9">
        <v>1057</v>
      </c>
      <c r="E118" s="9">
        <v>267</v>
      </c>
      <c r="F118" s="9">
        <v>891</v>
      </c>
      <c r="G118" s="9"/>
      <c r="H118" s="9">
        <v>1158</v>
      </c>
      <c r="I118" s="26">
        <v>10.8</v>
      </c>
      <c r="J118" s="26">
        <v>8.6</v>
      </c>
      <c r="K118" s="26">
        <v>2.2000000000000002</v>
      </c>
      <c r="L118" s="26">
        <v>7.2</v>
      </c>
      <c r="M118" s="26"/>
      <c r="N118" s="26">
        <v>9.4</v>
      </c>
    </row>
    <row r="119" spans="1:15" s="90" customFormat="1" x14ac:dyDescent="0.2">
      <c r="A119" s="141">
        <v>2004</v>
      </c>
      <c r="B119" s="9">
        <v>124832</v>
      </c>
      <c r="C119" s="9">
        <v>1404</v>
      </c>
      <c r="D119" s="9">
        <v>1079</v>
      </c>
      <c r="E119" s="9">
        <v>325</v>
      </c>
      <c r="F119" s="9">
        <v>792</v>
      </c>
      <c r="G119" s="9"/>
      <c r="H119" s="9">
        <v>1117</v>
      </c>
      <c r="I119" s="26">
        <v>11.3</v>
      </c>
      <c r="J119" s="26">
        <v>8.6999999999999993</v>
      </c>
      <c r="K119" s="26">
        <v>2.6</v>
      </c>
      <c r="L119" s="26">
        <v>6.4</v>
      </c>
      <c r="M119" s="26"/>
      <c r="N119" s="26">
        <v>9</v>
      </c>
    </row>
    <row r="120" spans="1:15" s="90" customFormat="1" x14ac:dyDescent="0.2">
      <c r="A120" s="141">
        <v>2005</v>
      </c>
      <c r="B120" s="9">
        <v>126021</v>
      </c>
      <c r="C120" s="9">
        <v>1355</v>
      </c>
      <c r="D120" s="9">
        <v>992</v>
      </c>
      <c r="E120" s="9">
        <v>363</v>
      </c>
      <c r="F120" s="9">
        <v>826</v>
      </c>
      <c r="G120" s="9"/>
      <c r="H120" s="9">
        <v>1189</v>
      </c>
      <c r="I120" s="26">
        <v>10.8</v>
      </c>
      <c r="J120" s="26">
        <v>7.9</v>
      </c>
      <c r="K120" s="26">
        <v>2.9</v>
      </c>
      <c r="L120" s="26">
        <v>6.6</v>
      </c>
      <c r="M120" s="26"/>
      <c r="N120" s="26">
        <v>9.5</v>
      </c>
    </row>
    <row r="121" spans="1:15" s="90" customFormat="1" x14ac:dyDescent="0.2">
      <c r="A121" s="141">
        <v>2006</v>
      </c>
      <c r="B121" s="9">
        <v>127376</v>
      </c>
      <c r="C121" s="9">
        <v>1386</v>
      </c>
      <c r="D121" s="9">
        <v>968</v>
      </c>
      <c r="E121" s="9">
        <v>418</v>
      </c>
      <c r="F121" s="9">
        <v>937</v>
      </c>
      <c r="G121" s="9"/>
      <c r="H121" s="9">
        <v>1355</v>
      </c>
      <c r="I121" s="26">
        <v>10.9</v>
      </c>
      <c r="J121" s="26">
        <v>7.6</v>
      </c>
      <c r="K121" s="26">
        <v>3.3</v>
      </c>
      <c r="L121" s="26">
        <v>7.4</v>
      </c>
      <c r="M121" s="26"/>
      <c r="N121" s="26">
        <v>10.7</v>
      </c>
    </row>
    <row r="122" spans="1:15" s="90" customFormat="1" x14ac:dyDescent="0.2">
      <c r="A122" s="141">
        <v>2007</v>
      </c>
      <c r="B122" s="9">
        <v>129054</v>
      </c>
      <c r="C122" s="9">
        <v>1380</v>
      </c>
      <c r="D122" s="9">
        <v>983</v>
      </c>
      <c r="E122" s="9">
        <v>397</v>
      </c>
      <c r="F122" s="9">
        <v>1281</v>
      </c>
      <c r="G122" s="9"/>
      <c r="H122" s="9">
        <v>1678</v>
      </c>
      <c r="I122" s="26">
        <v>10.8</v>
      </c>
      <c r="J122" s="26">
        <v>7.7</v>
      </c>
      <c r="K122" s="26">
        <v>3.1</v>
      </c>
      <c r="L122" s="26">
        <v>10</v>
      </c>
      <c r="M122" s="26"/>
      <c r="N122" s="26">
        <v>13.1</v>
      </c>
    </row>
    <row r="123" spans="1:15" s="90" customFormat="1" x14ac:dyDescent="0.2">
      <c r="A123" s="141">
        <v>2008</v>
      </c>
      <c r="B123" s="9">
        <v>129928</v>
      </c>
      <c r="C123" s="9">
        <v>1344</v>
      </c>
      <c r="D123" s="9">
        <v>1036</v>
      </c>
      <c r="E123" s="9">
        <v>308</v>
      </c>
      <c r="F123" s="9">
        <v>566</v>
      </c>
      <c r="G123" s="9"/>
      <c r="H123" s="9">
        <v>874</v>
      </c>
      <c r="I123" s="26">
        <v>10.4</v>
      </c>
      <c r="J123" s="26">
        <v>8</v>
      </c>
      <c r="K123" s="26">
        <v>2.4</v>
      </c>
      <c r="L123" s="26">
        <v>4.4000000000000004</v>
      </c>
      <c r="M123" s="26"/>
      <c r="N123" s="26">
        <v>6.7</v>
      </c>
    </row>
    <row r="124" spans="1:15" s="90" customFormat="1" x14ac:dyDescent="0.2">
      <c r="A124" s="141">
        <v>2009</v>
      </c>
      <c r="B124" s="9">
        <v>131033</v>
      </c>
      <c r="C124" s="9">
        <v>1338</v>
      </c>
      <c r="D124" s="9">
        <v>982</v>
      </c>
      <c r="E124" s="9">
        <v>356</v>
      </c>
      <c r="F124" s="9">
        <v>749</v>
      </c>
      <c r="G124" s="9"/>
      <c r="H124" s="9">
        <v>1105</v>
      </c>
      <c r="I124" s="26">
        <v>10.3</v>
      </c>
      <c r="J124" s="26">
        <v>7.5</v>
      </c>
      <c r="K124" s="26">
        <v>2.7</v>
      </c>
      <c r="L124" s="26">
        <v>5.7</v>
      </c>
      <c r="M124" s="26"/>
      <c r="N124" s="26">
        <v>8.5</v>
      </c>
    </row>
    <row r="125" spans="1:15" s="90" customFormat="1" x14ac:dyDescent="0.2">
      <c r="A125" s="141">
        <v>2010</v>
      </c>
      <c r="B125" s="9">
        <v>132203</v>
      </c>
      <c r="C125" s="9">
        <v>1369</v>
      </c>
      <c r="D125" s="9">
        <v>997</v>
      </c>
      <c r="E125" s="9">
        <v>372</v>
      </c>
      <c r="F125" s="9">
        <v>798</v>
      </c>
      <c r="G125" s="9"/>
      <c r="H125" s="9">
        <v>1170</v>
      </c>
      <c r="I125" s="26">
        <v>10.4</v>
      </c>
      <c r="J125" s="26">
        <v>7.6</v>
      </c>
      <c r="K125" s="26">
        <v>2.8</v>
      </c>
      <c r="L125" s="26">
        <v>6.1</v>
      </c>
      <c r="M125" s="26"/>
      <c r="N125" s="26">
        <v>8.9</v>
      </c>
    </row>
    <row r="126" spans="1:15" s="90" customFormat="1" x14ac:dyDescent="0.2">
      <c r="A126" s="141">
        <v>2011</v>
      </c>
      <c r="B126" s="9">
        <v>131311</v>
      </c>
      <c r="C126" s="9">
        <v>1371</v>
      </c>
      <c r="D126" s="9">
        <v>991</v>
      </c>
      <c r="E126" s="9">
        <v>380</v>
      </c>
      <c r="F126" s="9">
        <v>693</v>
      </c>
      <c r="G126" s="9"/>
      <c r="H126" s="9">
        <v>-892</v>
      </c>
      <c r="I126" s="26">
        <v>10.4</v>
      </c>
      <c r="J126" s="26">
        <v>7.5</v>
      </c>
      <c r="K126" s="26">
        <v>2.9</v>
      </c>
      <c r="L126" s="26">
        <v>5.3</v>
      </c>
      <c r="M126" s="26"/>
      <c r="N126" s="26">
        <v>-6.8</v>
      </c>
    </row>
    <row r="127" spans="1:15" s="90" customFormat="1" x14ac:dyDescent="0.2">
      <c r="A127" s="141">
        <v>2012</v>
      </c>
      <c r="B127" s="9">
        <v>132179</v>
      </c>
      <c r="C127" s="9">
        <v>1349</v>
      </c>
      <c r="D127" s="9">
        <v>1120</v>
      </c>
      <c r="E127" s="9">
        <v>229</v>
      </c>
      <c r="F127" s="9">
        <v>639</v>
      </c>
      <c r="G127" s="9"/>
      <c r="H127" s="9">
        <v>868</v>
      </c>
      <c r="I127" s="26">
        <v>10.199999999999999</v>
      </c>
      <c r="J127" s="26">
        <v>8.5</v>
      </c>
      <c r="K127" s="26">
        <v>1.7</v>
      </c>
      <c r="L127" s="26">
        <v>4.9000000000000004</v>
      </c>
      <c r="M127" s="26"/>
      <c r="N127" s="26">
        <v>6.6</v>
      </c>
    </row>
    <row r="128" spans="1:15" s="90" customFormat="1" x14ac:dyDescent="0.2">
      <c r="A128" s="141">
        <v>2013</v>
      </c>
      <c r="B128" s="9">
        <v>133837</v>
      </c>
      <c r="C128" s="9">
        <v>1365</v>
      </c>
      <c r="D128" s="9">
        <v>1041</v>
      </c>
      <c r="E128" s="9">
        <v>324</v>
      </c>
      <c r="F128" s="9">
        <v>1334</v>
      </c>
      <c r="G128" s="9"/>
      <c r="H128" s="9">
        <v>1658</v>
      </c>
      <c r="I128" s="26">
        <v>10.3</v>
      </c>
      <c r="J128" s="26">
        <v>7.8</v>
      </c>
      <c r="K128" s="26">
        <v>2.4</v>
      </c>
      <c r="L128" s="26">
        <v>10</v>
      </c>
      <c r="M128" s="26"/>
      <c r="N128" s="26">
        <v>12.5</v>
      </c>
    </row>
    <row r="129" spans="1:25" s="90" customFormat="1" x14ac:dyDescent="0.2">
      <c r="A129" s="141">
        <v>2014</v>
      </c>
      <c r="B129" s="9">
        <v>134625</v>
      </c>
      <c r="C129" s="9">
        <v>1409</v>
      </c>
      <c r="D129" s="9">
        <v>1061</v>
      </c>
      <c r="E129" s="9">
        <v>348</v>
      </c>
      <c r="F129" s="9">
        <v>440</v>
      </c>
      <c r="G129" s="9"/>
      <c r="H129" s="9">
        <v>788</v>
      </c>
      <c r="I129" s="26">
        <v>10.5</v>
      </c>
      <c r="J129" s="26">
        <v>7.9</v>
      </c>
      <c r="K129" s="26">
        <v>2.6</v>
      </c>
      <c r="L129" s="26">
        <v>3.3</v>
      </c>
      <c r="M129" s="26"/>
      <c r="N129" s="26">
        <v>5.9</v>
      </c>
    </row>
    <row r="130" spans="1:25" s="90" customFormat="1" x14ac:dyDescent="0.2">
      <c r="A130" s="141">
        <v>2015</v>
      </c>
      <c r="B130" s="344">
        <v>135147</v>
      </c>
      <c r="C130" s="344">
        <v>1429</v>
      </c>
      <c r="D130" s="344">
        <v>1160</v>
      </c>
      <c r="E130" s="344">
        <v>269</v>
      </c>
      <c r="F130" s="344">
        <v>253</v>
      </c>
      <c r="G130" s="344"/>
      <c r="H130" s="344">
        <v>522</v>
      </c>
      <c r="I130" s="368">
        <v>10.6</v>
      </c>
      <c r="J130" s="368">
        <v>8.6</v>
      </c>
      <c r="K130" s="368">
        <v>2</v>
      </c>
      <c r="L130" s="368">
        <v>1.9</v>
      </c>
      <c r="M130" s="368"/>
      <c r="N130" s="368">
        <v>3.9</v>
      </c>
    </row>
    <row r="131" spans="1:25" s="90" customFormat="1" x14ac:dyDescent="0.2">
      <c r="A131" s="345">
        <v>2016</v>
      </c>
      <c r="B131" s="344">
        <v>136232</v>
      </c>
      <c r="C131" s="344">
        <v>1477</v>
      </c>
      <c r="D131" s="344">
        <v>1096</v>
      </c>
      <c r="E131" s="344">
        <v>381</v>
      </c>
      <c r="F131" s="344">
        <v>704</v>
      </c>
      <c r="G131" s="344"/>
      <c r="H131" s="344">
        <v>1085</v>
      </c>
      <c r="I131" s="368">
        <v>10.9</v>
      </c>
      <c r="J131" s="368">
        <v>8.1</v>
      </c>
      <c r="K131" s="368">
        <v>2.8</v>
      </c>
      <c r="L131" s="368">
        <v>5.2</v>
      </c>
      <c r="M131" s="368"/>
      <c r="N131" s="368">
        <v>8</v>
      </c>
    </row>
    <row r="132" spans="1:25" s="90" customFormat="1" x14ac:dyDescent="0.2">
      <c r="A132" s="345">
        <v>2017</v>
      </c>
      <c r="B132" s="344">
        <v>137288</v>
      </c>
      <c r="C132" s="344">
        <v>1434</v>
      </c>
      <c r="D132" s="344">
        <v>1153</v>
      </c>
      <c r="E132" s="344">
        <v>281</v>
      </c>
      <c r="F132" s="344">
        <v>775</v>
      </c>
      <c r="G132" s="344"/>
      <c r="H132" s="344">
        <v>1056</v>
      </c>
      <c r="I132" s="368">
        <v>10.5</v>
      </c>
      <c r="J132" s="368">
        <v>8.4</v>
      </c>
      <c r="K132" s="368">
        <v>2.1</v>
      </c>
      <c r="L132" s="368">
        <v>5.7</v>
      </c>
      <c r="M132" s="368"/>
      <c r="N132" s="368">
        <v>7.7</v>
      </c>
    </row>
    <row r="133" spans="1:25" s="90" customFormat="1" x14ac:dyDescent="0.2">
      <c r="A133" s="345">
        <v>2018</v>
      </c>
      <c r="B133" s="962">
        <v>137395</v>
      </c>
      <c r="C133" s="962">
        <v>1394</v>
      </c>
      <c r="D133" s="962">
        <v>1135</v>
      </c>
      <c r="E133" s="962">
        <v>259</v>
      </c>
      <c r="F133" s="962">
        <v>626</v>
      </c>
      <c r="G133" s="962">
        <v>-778</v>
      </c>
      <c r="H133" s="962">
        <v>107</v>
      </c>
      <c r="I133" s="358">
        <v>10.1</v>
      </c>
      <c r="J133" s="358">
        <v>8.3000000000000007</v>
      </c>
      <c r="K133" s="358">
        <v>1.9</v>
      </c>
      <c r="L133" s="358">
        <v>4.5999999999999996</v>
      </c>
      <c r="M133" s="358">
        <v>-5.7</v>
      </c>
      <c r="N133" s="358">
        <v>0.8</v>
      </c>
    </row>
    <row r="134" spans="1:25" s="291" customFormat="1" ht="19.5" customHeight="1" x14ac:dyDescent="0.2">
      <c r="A134" s="345">
        <v>2019</v>
      </c>
      <c r="B134" s="962">
        <v>138267</v>
      </c>
      <c r="C134" s="962">
        <v>1390</v>
      </c>
      <c r="D134" s="962">
        <v>1219</v>
      </c>
      <c r="E134" s="962">
        <v>171</v>
      </c>
      <c r="F134" s="962">
        <v>598</v>
      </c>
      <c r="G134" s="962">
        <v>103</v>
      </c>
      <c r="H134" s="962">
        <v>872</v>
      </c>
      <c r="I134" s="358">
        <v>10.1</v>
      </c>
      <c r="J134" s="358">
        <v>8.8000000000000007</v>
      </c>
      <c r="K134" s="358">
        <v>1.2</v>
      </c>
      <c r="L134" s="358">
        <v>4.3</v>
      </c>
      <c r="M134" s="358">
        <v>0.7</v>
      </c>
      <c r="N134" s="358">
        <v>6.3</v>
      </c>
    </row>
    <row r="135" spans="1:25" s="257" customFormat="1" ht="19.5" customHeight="1" x14ac:dyDescent="0.2">
      <c r="A135" s="280">
        <v>2020</v>
      </c>
      <c r="B135" s="260">
        <v>139292</v>
      </c>
      <c r="C135" s="260">
        <v>1395</v>
      </c>
      <c r="D135" s="260">
        <v>1414</v>
      </c>
      <c r="E135" s="260">
        <v>-19</v>
      </c>
      <c r="F135" s="260">
        <v>508</v>
      </c>
      <c r="G135" s="260">
        <v>536</v>
      </c>
      <c r="H135" s="260">
        <v>1025</v>
      </c>
      <c r="I135" s="948">
        <v>10.1</v>
      </c>
      <c r="J135" s="948">
        <v>10.199999999999999</v>
      </c>
      <c r="K135" s="948">
        <v>-0.1</v>
      </c>
      <c r="L135" s="948">
        <v>3.7</v>
      </c>
      <c r="M135" s="948">
        <v>3.9</v>
      </c>
      <c r="N135" s="948">
        <v>7.4</v>
      </c>
      <c r="O135" s="8"/>
      <c r="P135" s="8"/>
      <c r="Q135" s="8"/>
      <c r="R135"/>
      <c r="S135"/>
      <c r="T135" s="8"/>
      <c r="U135"/>
      <c r="V135"/>
      <c r="W135"/>
      <c r="X135"/>
      <c r="Y135"/>
    </row>
    <row r="136" spans="1:25" x14ac:dyDescent="0.2">
      <c r="A136" s="1072"/>
      <c r="B136" s="1072"/>
      <c r="C136" s="1072"/>
      <c r="D136" s="1072"/>
      <c r="E136" s="1072"/>
      <c r="F136" s="1072"/>
      <c r="G136" s="1072"/>
      <c r="H136" s="1072"/>
      <c r="I136" s="1072"/>
      <c r="J136" s="1072"/>
      <c r="K136" s="1072"/>
      <c r="L136" s="1072"/>
      <c r="M136" s="1072"/>
      <c r="N136" s="1072"/>
    </row>
    <row r="137" spans="1:25" x14ac:dyDescent="0.2">
      <c r="A137" s="993" t="s">
        <v>963</v>
      </c>
      <c r="B137" s="1063" t="s">
        <v>1600</v>
      </c>
      <c r="C137" s="1063"/>
      <c r="D137" s="1063"/>
      <c r="E137" s="1063"/>
      <c r="F137" s="1063"/>
      <c r="G137" s="1063"/>
      <c r="H137" s="1063"/>
      <c r="I137" s="1063"/>
      <c r="J137" s="1063"/>
      <c r="K137" s="1063"/>
      <c r="L137" s="1063"/>
      <c r="M137" s="1063"/>
      <c r="N137" s="1063"/>
    </row>
    <row r="138" spans="1:25" x14ac:dyDescent="0.2">
      <c r="A138" s="978"/>
      <c r="B138" s="1064" t="s">
        <v>1601</v>
      </c>
      <c r="C138" s="1064"/>
      <c r="D138" s="1064"/>
      <c r="E138" s="1064"/>
      <c r="F138" s="1064"/>
      <c r="G138" s="1064"/>
      <c r="H138" s="1064"/>
      <c r="I138" s="1064"/>
      <c r="J138" s="1064"/>
      <c r="K138" s="1064"/>
      <c r="L138" s="1064"/>
      <c r="M138" s="1064"/>
      <c r="N138" s="1064"/>
    </row>
    <row r="139" spans="1:25" ht="12.75" customHeight="1" x14ac:dyDescent="0.2">
      <c r="A139" s="1058" t="s">
        <v>1119</v>
      </c>
      <c r="B139" s="1058"/>
      <c r="C139" s="1058"/>
      <c r="D139" s="1058"/>
      <c r="E139" s="1058"/>
      <c r="F139" s="566"/>
      <c r="G139" s="566"/>
      <c r="H139" s="566"/>
      <c r="I139" s="297"/>
      <c r="J139" s="297"/>
      <c r="K139" s="1065" t="s">
        <v>1000</v>
      </c>
      <c r="L139" s="1065"/>
      <c r="M139" s="1065"/>
      <c r="N139" s="1065"/>
    </row>
    <row r="141" spans="1:25" x14ac:dyDescent="0.2">
      <c r="A141" s="1028" t="s">
        <v>986</v>
      </c>
      <c r="B141" s="1028"/>
      <c r="C141" s="1028"/>
      <c r="D141" s="1028"/>
      <c r="E141" s="1028"/>
      <c r="F141" s="1028"/>
      <c r="G141" s="1028"/>
      <c r="H141" s="1028"/>
      <c r="I141" s="1028"/>
      <c r="J141" s="1028"/>
      <c r="K141" s="1028"/>
      <c r="L141" s="1028"/>
      <c r="M141" s="1028"/>
      <c r="N141" s="1028"/>
    </row>
    <row r="142" spans="1:25" x14ac:dyDescent="0.2">
      <c r="A142" s="1069" t="s">
        <v>1603</v>
      </c>
      <c r="B142" s="1069"/>
      <c r="C142" s="1069"/>
      <c r="D142" s="1069"/>
      <c r="E142" s="1069"/>
      <c r="F142" s="1069"/>
      <c r="G142" s="1069"/>
      <c r="H142" s="1069"/>
      <c r="I142" s="1069"/>
      <c r="J142" s="1069"/>
      <c r="K142" s="1069"/>
      <c r="L142" s="1069"/>
      <c r="M142" s="1069"/>
      <c r="N142" s="1069"/>
    </row>
    <row r="143" spans="1:25" x14ac:dyDescent="0.2">
      <c r="A143" s="1028" t="s">
        <v>436</v>
      </c>
      <c r="B143" s="1028"/>
      <c r="C143" s="1028"/>
      <c r="D143" s="1028"/>
      <c r="E143" s="1028"/>
      <c r="F143" s="1028"/>
      <c r="G143" s="1028"/>
      <c r="H143" s="1028"/>
      <c r="I143" s="1028"/>
      <c r="J143" s="1028"/>
      <c r="K143" s="1028"/>
      <c r="L143" s="1028"/>
      <c r="M143" s="1028"/>
      <c r="N143" s="1028"/>
    </row>
    <row r="144" spans="1:25" x14ac:dyDescent="0.2">
      <c r="A144" s="1069" t="s">
        <v>1604</v>
      </c>
      <c r="B144" s="1069"/>
      <c r="C144" s="1069"/>
      <c r="D144" s="1069"/>
      <c r="E144" s="1069"/>
      <c r="F144" s="1069"/>
      <c r="G144" s="1069"/>
      <c r="H144" s="1069"/>
      <c r="I144" s="1069"/>
      <c r="J144" s="1069"/>
      <c r="K144" s="1069"/>
      <c r="L144" s="1069"/>
      <c r="M144" s="1069"/>
      <c r="N144" s="1069"/>
    </row>
    <row r="145" spans="1:14" x14ac:dyDescent="0.2">
      <c r="A145" s="1028" t="s">
        <v>437</v>
      </c>
      <c r="B145" s="1028"/>
      <c r="C145" s="1028"/>
      <c r="D145" s="1028"/>
      <c r="E145" s="1028"/>
      <c r="F145" s="1028"/>
      <c r="G145" s="1028"/>
      <c r="H145" s="1028"/>
      <c r="I145" s="1028"/>
      <c r="J145" s="1028"/>
      <c r="K145" s="1028"/>
      <c r="L145" s="1028"/>
      <c r="M145" s="1028"/>
      <c r="N145" s="1028"/>
    </row>
    <row r="146" spans="1:14" x14ac:dyDescent="0.2">
      <c r="A146" s="1030"/>
      <c r="B146" s="1030"/>
      <c r="C146" s="1030"/>
      <c r="D146" s="1030"/>
      <c r="E146" s="1030"/>
      <c r="F146" s="1030"/>
      <c r="G146" s="1030"/>
      <c r="H146" s="1030"/>
      <c r="I146" s="1030"/>
      <c r="J146" s="1030"/>
      <c r="K146" s="1030"/>
      <c r="L146" s="1030"/>
      <c r="M146" s="1030"/>
      <c r="N146" s="1030"/>
    </row>
    <row r="147" spans="1:14" ht="12" customHeight="1" x14ac:dyDescent="0.2">
      <c r="A147" s="132" t="s">
        <v>968</v>
      </c>
      <c r="B147" s="1006" t="s">
        <v>970</v>
      </c>
      <c r="C147" s="1007"/>
      <c r="D147" s="1007"/>
      <c r="E147" s="1007"/>
      <c r="F147" s="1007"/>
      <c r="G147" s="1007"/>
      <c r="H147" s="1008"/>
      <c r="I147" s="1070" t="s">
        <v>972</v>
      </c>
      <c r="J147" s="1071"/>
      <c r="K147" s="1071"/>
      <c r="L147" s="1071"/>
      <c r="M147" s="1071"/>
      <c r="N147" s="1071"/>
    </row>
    <row r="148" spans="1:14" ht="12" customHeight="1" thickBot="1" x14ac:dyDescent="0.25">
      <c r="A148" s="139"/>
      <c r="B148" s="1050" t="s">
        <v>971</v>
      </c>
      <c r="C148" s="1066"/>
      <c r="D148" s="1066"/>
      <c r="E148" s="1066"/>
      <c r="F148" s="1066"/>
      <c r="G148" s="1066"/>
      <c r="H148" s="1051"/>
      <c r="I148" s="1067" t="s">
        <v>973</v>
      </c>
      <c r="J148" s="1068"/>
      <c r="K148" s="1068"/>
      <c r="L148" s="1068"/>
      <c r="M148" s="1068"/>
      <c r="N148" s="1068"/>
    </row>
    <row r="149" spans="1:14" ht="12" customHeight="1" x14ac:dyDescent="0.2">
      <c r="A149" s="132" t="s">
        <v>969</v>
      </c>
      <c r="B149" s="560" t="s">
        <v>1058</v>
      </c>
      <c r="C149" s="561" t="s">
        <v>939</v>
      </c>
      <c r="D149" s="561" t="s">
        <v>978</v>
      </c>
      <c r="E149" s="561" t="s">
        <v>980</v>
      </c>
      <c r="F149" s="561" t="s">
        <v>946</v>
      </c>
      <c r="G149" s="561" t="s">
        <v>1527</v>
      </c>
      <c r="H149" s="561" t="s">
        <v>950</v>
      </c>
      <c r="I149" s="35" t="s">
        <v>939</v>
      </c>
      <c r="J149" s="35" t="s">
        <v>978</v>
      </c>
      <c r="K149" s="35" t="s">
        <v>980</v>
      </c>
      <c r="L149" s="35" t="s">
        <v>946</v>
      </c>
      <c r="M149" s="561" t="s">
        <v>1527</v>
      </c>
      <c r="N149" s="36" t="s">
        <v>950</v>
      </c>
    </row>
    <row r="150" spans="1:14" ht="12" customHeight="1" x14ac:dyDescent="0.2">
      <c r="A150" s="139"/>
      <c r="B150" s="560" t="s">
        <v>974</v>
      </c>
      <c r="C150" s="560" t="s">
        <v>940</v>
      </c>
      <c r="D150" s="560" t="s">
        <v>979</v>
      </c>
      <c r="E150" s="560" t="s">
        <v>981</v>
      </c>
      <c r="F150" s="560" t="s">
        <v>947</v>
      </c>
      <c r="G150" s="560" t="s">
        <v>1528</v>
      </c>
      <c r="H150" s="560" t="s">
        <v>951</v>
      </c>
      <c r="I150" s="35" t="s">
        <v>940</v>
      </c>
      <c r="J150" s="35" t="s">
        <v>979</v>
      </c>
      <c r="K150" s="35" t="s">
        <v>981</v>
      </c>
      <c r="L150" s="35" t="s">
        <v>947</v>
      </c>
      <c r="M150" s="560" t="s">
        <v>1528</v>
      </c>
      <c r="N150" s="36" t="s">
        <v>983</v>
      </c>
    </row>
    <row r="151" spans="1:14" ht="12" customHeight="1" x14ac:dyDescent="0.2">
      <c r="A151" s="139"/>
      <c r="B151" s="560"/>
      <c r="C151" s="562"/>
      <c r="D151" s="562"/>
      <c r="E151" s="562"/>
      <c r="F151" s="560"/>
      <c r="G151" s="560"/>
      <c r="H151" s="560"/>
      <c r="I151" s="37"/>
      <c r="J151" s="37"/>
      <c r="K151" s="37"/>
      <c r="L151" s="35"/>
      <c r="M151" s="560"/>
      <c r="N151" s="36"/>
    </row>
    <row r="152" spans="1:14" ht="12" customHeight="1" x14ac:dyDescent="0.2">
      <c r="A152" s="139"/>
      <c r="B152" s="560" t="s">
        <v>1115</v>
      </c>
      <c r="C152" s="560" t="s">
        <v>976</v>
      </c>
      <c r="D152" s="560" t="s">
        <v>943</v>
      </c>
      <c r="E152" s="560" t="s">
        <v>948</v>
      </c>
      <c r="F152" s="560" t="s">
        <v>948</v>
      </c>
      <c r="G152" s="560" t="s">
        <v>1530</v>
      </c>
      <c r="H152" s="560" t="s">
        <v>952</v>
      </c>
      <c r="I152" s="35" t="s">
        <v>976</v>
      </c>
      <c r="J152" s="35" t="s">
        <v>943</v>
      </c>
      <c r="K152" s="35" t="s">
        <v>948</v>
      </c>
      <c r="L152" s="35" t="s">
        <v>948</v>
      </c>
      <c r="M152" s="560" t="s">
        <v>1530</v>
      </c>
      <c r="N152" s="36" t="s">
        <v>952</v>
      </c>
    </row>
    <row r="153" spans="1:14" ht="12" customHeight="1" x14ac:dyDescent="0.2">
      <c r="A153" s="362"/>
      <c r="B153" s="563" t="s">
        <v>1116</v>
      </c>
      <c r="C153" s="563" t="s">
        <v>977</v>
      </c>
      <c r="D153" s="564"/>
      <c r="E153" s="563" t="s">
        <v>982</v>
      </c>
      <c r="F153" s="565" t="s">
        <v>949</v>
      </c>
      <c r="G153" s="563" t="s">
        <v>1529</v>
      </c>
      <c r="H153" s="563" t="s">
        <v>953</v>
      </c>
      <c r="I153" s="363" t="s">
        <v>977</v>
      </c>
      <c r="J153" s="364"/>
      <c r="K153" s="363" t="s">
        <v>982</v>
      </c>
      <c r="L153" s="365" t="s">
        <v>949</v>
      </c>
      <c r="M153" s="563" t="s">
        <v>1529</v>
      </c>
      <c r="N153" s="366" t="s">
        <v>953</v>
      </c>
    </row>
    <row r="154" spans="1:14" x14ac:dyDescent="0.2">
      <c r="A154" s="131"/>
      <c r="B154" s="21"/>
      <c r="C154" s="21"/>
      <c r="D154" s="21"/>
      <c r="E154" s="21"/>
      <c r="F154" s="21"/>
      <c r="G154" s="21"/>
      <c r="H154" s="21"/>
      <c r="I154" s="25"/>
      <c r="J154" s="25"/>
      <c r="K154" s="25"/>
      <c r="L154" s="25"/>
      <c r="M154" s="25"/>
      <c r="N154" s="25"/>
    </row>
    <row r="155" spans="1:14" s="90" customFormat="1" x14ac:dyDescent="0.2">
      <c r="A155" s="141">
        <v>1970</v>
      </c>
      <c r="B155" s="9">
        <v>55778</v>
      </c>
      <c r="C155" s="9">
        <v>1282</v>
      </c>
      <c r="D155" s="9">
        <v>538</v>
      </c>
      <c r="E155" s="9">
        <v>744</v>
      </c>
      <c r="F155" s="9">
        <v>-413</v>
      </c>
      <c r="G155" s="9"/>
      <c r="H155" s="9">
        <v>331</v>
      </c>
      <c r="I155" s="26">
        <v>23.1</v>
      </c>
      <c r="J155" s="26">
        <v>9.6999999999999993</v>
      </c>
      <c r="K155" s="26">
        <v>13.4</v>
      </c>
      <c r="L155" s="26">
        <v>-7.4</v>
      </c>
      <c r="M155" s="26"/>
      <c r="N155" s="26">
        <v>6</v>
      </c>
    </row>
    <row r="156" spans="1:14" s="90" customFormat="1" x14ac:dyDescent="0.2">
      <c r="A156" s="141">
        <v>1971</v>
      </c>
      <c r="B156" s="9">
        <v>56114</v>
      </c>
      <c r="C156" s="9">
        <v>1275</v>
      </c>
      <c r="D156" s="9">
        <v>488</v>
      </c>
      <c r="E156" s="9">
        <v>787</v>
      </c>
      <c r="F156" s="9">
        <v>-269</v>
      </c>
      <c r="G156" s="9"/>
      <c r="H156" s="9">
        <v>336</v>
      </c>
      <c r="I156" s="26">
        <v>22.8</v>
      </c>
      <c r="J156" s="26">
        <v>8.6999999999999993</v>
      </c>
      <c r="K156" s="26">
        <v>14.1</v>
      </c>
      <c r="L156" s="26">
        <v>-4.8</v>
      </c>
      <c r="M156" s="26"/>
      <c r="N156" s="26">
        <v>6</v>
      </c>
    </row>
    <row r="157" spans="1:14" s="90" customFormat="1" x14ac:dyDescent="0.2">
      <c r="A157" s="141">
        <v>1972</v>
      </c>
      <c r="B157" s="9">
        <v>56640</v>
      </c>
      <c r="C157" s="9">
        <v>1203</v>
      </c>
      <c r="D157" s="9">
        <v>470</v>
      </c>
      <c r="E157" s="9">
        <v>733</v>
      </c>
      <c r="F157" s="9">
        <v>-207</v>
      </c>
      <c r="G157" s="9"/>
      <c r="H157" s="9">
        <v>526</v>
      </c>
      <c r="I157" s="26">
        <v>21.3</v>
      </c>
      <c r="J157" s="26">
        <v>8.3000000000000007</v>
      </c>
      <c r="K157" s="26">
        <v>13</v>
      </c>
      <c r="L157" s="26">
        <v>-3.7</v>
      </c>
      <c r="M157" s="26"/>
      <c r="N157" s="26">
        <v>9.3000000000000007</v>
      </c>
    </row>
    <row r="158" spans="1:14" s="90" customFormat="1" x14ac:dyDescent="0.2">
      <c r="A158" s="141">
        <v>1973</v>
      </c>
      <c r="B158" s="9">
        <v>57047</v>
      </c>
      <c r="C158" s="9">
        <v>1099</v>
      </c>
      <c r="D158" s="9">
        <v>507</v>
      </c>
      <c r="E158" s="9">
        <v>592</v>
      </c>
      <c r="F158" s="9">
        <v>-185</v>
      </c>
      <c r="G158" s="9"/>
      <c r="H158" s="9">
        <v>407</v>
      </c>
      <c r="I158" s="26">
        <v>19.3</v>
      </c>
      <c r="J158" s="26">
        <v>8.9</v>
      </c>
      <c r="K158" s="26">
        <v>10.4</v>
      </c>
      <c r="L158" s="26">
        <v>-3.3</v>
      </c>
      <c r="M158" s="26"/>
      <c r="N158" s="26">
        <v>7.2</v>
      </c>
    </row>
    <row r="159" spans="1:14" s="90" customFormat="1" x14ac:dyDescent="0.2">
      <c r="A159" s="141">
        <v>1974</v>
      </c>
      <c r="B159" s="9">
        <v>57430</v>
      </c>
      <c r="C159" s="9">
        <v>1050</v>
      </c>
      <c r="D159" s="9">
        <v>479</v>
      </c>
      <c r="E159" s="9">
        <v>571</v>
      </c>
      <c r="F159" s="9">
        <v>-188</v>
      </c>
      <c r="G159" s="9"/>
      <c r="H159" s="9">
        <v>383</v>
      </c>
      <c r="I159" s="26">
        <v>18.3</v>
      </c>
      <c r="J159" s="26">
        <v>8.4</v>
      </c>
      <c r="K159" s="26">
        <v>10</v>
      </c>
      <c r="L159" s="26">
        <v>-3.3</v>
      </c>
      <c r="M159" s="26"/>
      <c r="N159" s="26">
        <v>6.7</v>
      </c>
    </row>
    <row r="160" spans="1:14" s="90" customFormat="1" x14ac:dyDescent="0.2">
      <c r="A160" s="141">
        <v>1975</v>
      </c>
      <c r="B160" s="9">
        <v>57770</v>
      </c>
      <c r="C160" s="9">
        <v>989</v>
      </c>
      <c r="D160" s="9">
        <v>473</v>
      </c>
      <c r="E160" s="9">
        <v>516</v>
      </c>
      <c r="F160" s="9">
        <v>-176</v>
      </c>
      <c r="G160" s="9"/>
      <c r="H160" s="9">
        <v>340</v>
      </c>
      <c r="I160" s="26">
        <v>17.2</v>
      </c>
      <c r="J160" s="26">
        <v>8.1999999999999993</v>
      </c>
      <c r="K160" s="26">
        <v>9</v>
      </c>
      <c r="L160" s="26">
        <v>-3.1</v>
      </c>
      <c r="M160" s="26"/>
      <c r="N160" s="26">
        <v>5.9</v>
      </c>
    </row>
    <row r="161" spans="1:14" s="90" customFormat="1" x14ac:dyDescent="0.2">
      <c r="A161" s="141">
        <v>1976</v>
      </c>
      <c r="B161" s="9">
        <v>58026</v>
      </c>
      <c r="C161" s="9">
        <v>961</v>
      </c>
      <c r="D161" s="9">
        <v>515</v>
      </c>
      <c r="E161" s="9">
        <v>446</v>
      </c>
      <c r="F161" s="9">
        <v>-190</v>
      </c>
      <c r="G161" s="9"/>
      <c r="H161" s="9">
        <v>256</v>
      </c>
      <c r="I161" s="26">
        <v>16.600000000000001</v>
      </c>
      <c r="J161" s="26">
        <v>8.9</v>
      </c>
      <c r="K161" s="26">
        <v>7.7</v>
      </c>
      <c r="L161" s="26">
        <v>-3.3</v>
      </c>
      <c r="M161" s="26"/>
      <c r="N161" s="26">
        <v>4.4000000000000004</v>
      </c>
    </row>
    <row r="162" spans="1:14" s="90" customFormat="1" x14ac:dyDescent="0.2">
      <c r="A162" s="141">
        <v>1977</v>
      </c>
      <c r="B162" s="9">
        <v>58274</v>
      </c>
      <c r="C162" s="9">
        <v>897</v>
      </c>
      <c r="D162" s="9">
        <v>487</v>
      </c>
      <c r="E162" s="9">
        <v>410</v>
      </c>
      <c r="F162" s="9">
        <v>-162</v>
      </c>
      <c r="G162" s="9"/>
      <c r="H162" s="9">
        <v>248</v>
      </c>
      <c r="I162" s="26">
        <v>15.4</v>
      </c>
      <c r="J162" s="26">
        <v>8.4</v>
      </c>
      <c r="K162" s="26">
        <v>7.1</v>
      </c>
      <c r="L162" s="26">
        <v>-2.8</v>
      </c>
      <c r="M162" s="26"/>
      <c r="N162" s="26">
        <v>4.3</v>
      </c>
    </row>
    <row r="163" spans="1:14" s="90" customFormat="1" x14ac:dyDescent="0.2">
      <c r="A163" s="141">
        <v>1978</v>
      </c>
      <c r="B163" s="9">
        <v>58414</v>
      </c>
      <c r="C163" s="9">
        <v>902</v>
      </c>
      <c r="D163" s="9">
        <v>455</v>
      </c>
      <c r="E163" s="9">
        <v>447</v>
      </c>
      <c r="F163" s="9">
        <v>-307</v>
      </c>
      <c r="G163" s="9"/>
      <c r="H163" s="9">
        <v>140</v>
      </c>
      <c r="I163" s="26">
        <v>15.5</v>
      </c>
      <c r="J163" s="26">
        <v>7.8</v>
      </c>
      <c r="K163" s="26">
        <v>7.7</v>
      </c>
      <c r="L163" s="26">
        <v>-5.3</v>
      </c>
      <c r="M163" s="26"/>
      <c r="N163" s="26">
        <v>2.4</v>
      </c>
    </row>
    <row r="164" spans="1:14" s="90" customFormat="1" x14ac:dyDescent="0.2">
      <c r="A164" s="141">
        <v>1979</v>
      </c>
      <c r="B164" s="9">
        <v>58679</v>
      </c>
      <c r="C164" s="9">
        <v>886</v>
      </c>
      <c r="D164" s="9">
        <v>495</v>
      </c>
      <c r="E164" s="9">
        <v>391</v>
      </c>
      <c r="F164" s="9">
        <v>-126</v>
      </c>
      <c r="G164" s="9"/>
      <c r="H164" s="9">
        <v>265</v>
      </c>
      <c r="I164" s="26">
        <v>15.1</v>
      </c>
      <c r="J164" s="26">
        <v>8.5</v>
      </c>
      <c r="K164" s="26">
        <v>6.7</v>
      </c>
      <c r="L164" s="26">
        <v>-2.2000000000000002</v>
      </c>
      <c r="M164" s="26"/>
      <c r="N164" s="26">
        <v>4.5</v>
      </c>
    </row>
    <row r="165" spans="1:14" s="90" customFormat="1" x14ac:dyDescent="0.2">
      <c r="A165" s="141">
        <v>1980</v>
      </c>
      <c r="B165" s="9">
        <v>59012</v>
      </c>
      <c r="C165" s="9">
        <v>893</v>
      </c>
      <c r="D165" s="9">
        <v>472</v>
      </c>
      <c r="E165" s="9">
        <v>421</v>
      </c>
      <c r="F165" s="9">
        <v>-88</v>
      </c>
      <c r="G165" s="9"/>
      <c r="H165" s="9">
        <v>333</v>
      </c>
      <c r="I165" s="26">
        <v>15.2</v>
      </c>
      <c r="J165" s="26">
        <v>8</v>
      </c>
      <c r="K165" s="26">
        <v>7.2</v>
      </c>
      <c r="L165" s="26">
        <v>-1.5</v>
      </c>
      <c r="M165" s="26"/>
      <c r="N165" s="26">
        <v>5.7</v>
      </c>
    </row>
    <row r="166" spans="1:14" s="90" customFormat="1" x14ac:dyDescent="0.2">
      <c r="A166" s="141">
        <v>1981</v>
      </c>
      <c r="B166" s="9">
        <v>58717</v>
      </c>
      <c r="C166" s="9">
        <v>885</v>
      </c>
      <c r="D166" s="9">
        <v>473</v>
      </c>
      <c r="E166" s="9">
        <v>412</v>
      </c>
      <c r="F166" s="9">
        <v>-51</v>
      </c>
      <c r="G166" s="9"/>
      <c r="H166" s="9">
        <v>-295</v>
      </c>
      <c r="I166" s="26">
        <v>15</v>
      </c>
      <c r="J166" s="26">
        <v>8</v>
      </c>
      <c r="K166" s="26">
        <v>7</v>
      </c>
      <c r="L166" s="26">
        <v>-0.9</v>
      </c>
      <c r="M166" s="26"/>
      <c r="N166" s="26">
        <v>-5</v>
      </c>
    </row>
    <row r="167" spans="1:14" s="90" customFormat="1" x14ac:dyDescent="0.2">
      <c r="A167" s="141">
        <v>1982</v>
      </c>
      <c r="B167" s="9">
        <v>59136</v>
      </c>
      <c r="C167" s="9">
        <v>869</v>
      </c>
      <c r="D167" s="9">
        <v>453</v>
      </c>
      <c r="E167" s="9">
        <v>416</v>
      </c>
      <c r="F167" s="9">
        <v>3</v>
      </c>
      <c r="G167" s="9"/>
      <c r="H167" s="9">
        <v>419</v>
      </c>
      <c r="I167" s="26">
        <v>14.7</v>
      </c>
      <c r="J167" s="26">
        <v>7.7</v>
      </c>
      <c r="K167" s="26">
        <v>7.1</v>
      </c>
      <c r="L167" s="26">
        <v>0.1</v>
      </c>
      <c r="M167" s="26"/>
      <c r="N167" s="26">
        <v>7.1</v>
      </c>
    </row>
    <row r="168" spans="1:14" s="90" customFormat="1" x14ac:dyDescent="0.2">
      <c r="A168" s="141">
        <v>1983</v>
      </c>
      <c r="B168" s="9">
        <v>59288</v>
      </c>
      <c r="C168" s="9">
        <v>884</v>
      </c>
      <c r="D168" s="9">
        <v>472</v>
      </c>
      <c r="E168" s="9">
        <v>412</v>
      </c>
      <c r="F168" s="9">
        <v>-260</v>
      </c>
      <c r="G168" s="9"/>
      <c r="H168" s="9">
        <v>152</v>
      </c>
      <c r="I168" s="26">
        <v>14.9</v>
      </c>
      <c r="J168" s="26">
        <v>8</v>
      </c>
      <c r="K168" s="26">
        <v>7</v>
      </c>
      <c r="L168" s="26">
        <v>-4.4000000000000004</v>
      </c>
      <c r="M168" s="26"/>
      <c r="N168" s="26">
        <v>2.6</v>
      </c>
    </row>
    <row r="169" spans="1:14" s="90" customFormat="1" x14ac:dyDescent="0.2">
      <c r="A169" s="141">
        <v>1984</v>
      </c>
      <c r="B169" s="9">
        <v>59481</v>
      </c>
      <c r="C169" s="9">
        <v>817</v>
      </c>
      <c r="D169" s="9">
        <v>459</v>
      </c>
      <c r="E169" s="9">
        <v>358</v>
      </c>
      <c r="F169" s="9">
        <v>-165</v>
      </c>
      <c r="G169" s="9"/>
      <c r="H169" s="9">
        <v>193</v>
      </c>
      <c r="I169" s="26">
        <v>13.8</v>
      </c>
      <c r="J169" s="26">
        <v>7.7</v>
      </c>
      <c r="K169" s="26">
        <v>6</v>
      </c>
      <c r="L169" s="26">
        <v>-2.8</v>
      </c>
      <c r="M169" s="26"/>
      <c r="N169" s="26">
        <v>3.3</v>
      </c>
    </row>
    <row r="170" spans="1:14" s="90" customFormat="1" x14ac:dyDescent="0.2">
      <c r="A170" s="141">
        <v>1985</v>
      </c>
      <c r="B170" s="9">
        <v>59676</v>
      </c>
      <c r="C170" s="9">
        <v>794</v>
      </c>
      <c r="D170" s="9">
        <v>502</v>
      </c>
      <c r="E170" s="9">
        <v>292</v>
      </c>
      <c r="F170" s="9">
        <v>-97</v>
      </c>
      <c r="G170" s="9"/>
      <c r="H170" s="9">
        <v>195</v>
      </c>
      <c r="I170" s="26">
        <v>13.3</v>
      </c>
      <c r="J170" s="26">
        <v>8.4</v>
      </c>
      <c r="K170" s="26">
        <v>4.9000000000000004</v>
      </c>
      <c r="L170" s="26">
        <v>-1.6</v>
      </c>
      <c r="M170" s="26"/>
      <c r="N170" s="26">
        <v>3.3</v>
      </c>
    </row>
    <row r="171" spans="1:14" s="90" customFormat="1" x14ac:dyDescent="0.2">
      <c r="A171" s="141">
        <v>1986</v>
      </c>
      <c r="B171" s="9">
        <v>59982</v>
      </c>
      <c r="C171" s="9">
        <v>781</v>
      </c>
      <c r="D171" s="9">
        <v>444</v>
      </c>
      <c r="E171" s="9">
        <v>337</v>
      </c>
      <c r="F171" s="9">
        <v>-31</v>
      </c>
      <c r="G171" s="9"/>
      <c r="H171" s="9">
        <v>306</v>
      </c>
      <c r="I171" s="26">
        <v>13.1</v>
      </c>
      <c r="J171" s="26">
        <v>7.4</v>
      </c>
      <c r="K171" s="26">
        <v>5.6</v>
      </c>
      <c r="L171" s="26">
        <v>-0.5</v>
      </c>
      <c r="M171" s="26"/>
      <c r="N171" s="26">
        <v>5.0999999999999996</v>
      </c>
    </row>
    <row r="172" spans="1:14" s="90" customFormat="1" x14ac:dyDescent="0.2">
      <c r="A172" s="141">
        <v>1987</v>
      </c>
      <c r="B172" s="9">
        <v>60275</v>
      </c>
      <c r="C172" s="9">
        <v>717</v>
      </c>
      <c r="D172" s="9">
        <v>423</v>
      </c>
      <c r="E172" s="9">
        <v>294</v>
      </c>
      <c r="F172" s="9">
        <v>-1</v>
      </c>
      <c r="G172" s="9"/>
      <c r="H172" s="9">
        <v>293</v>
      </c>
      <c r="I172" s="26">
        <v>11.9</v>
      </c>
      <c r="J172" s="26">
        <v>7</v>
      </c>
      <c r="K172" s="26">
        <v>4.9000000000000004</v>
      </c>
      <c r="L172" s="26" t="s">
        <v>966</v>
      </c>
      <c r="M172" s="26"/>
      <c r="N172" s="26">
        <v>4.9000000000000004</v>
      </c>
    </row>
    <row r="173" spans="1:14" s="90" customFormat="1" x14ac:dyDescent="0.2">
      <c r="A173" s="141">
        <v>1988</v>
      </c>
      <c r="B173" s="9">
        <v>60561</v>
      </c>
      <c r="C173" s="9">
        <v>778</v>
      </c>
      <c r="D173" s="9">
        <v>442</v>
      </c>
      <c r="E173" s="9">
        <v>336</v>
      </c>
      <c r="F173" s="9">
        <v>-50</v>
      </c>
      <c r="G173" s="9"/>
      <c r="H173" s="9">
        <v>286</v>
      </c>
      <c r="I173" s="26">
        <v>12.9</v>
      </c>
      <c r="J173" s="26">
        <v>7.3</v>
      </c>
      <c r="K173" s="26">
        <v>5.6</v>
      </c>
      <c r="L173" s="26">
        <v>-0.8</v>
      </c>
      <c r="M173" s="26"/>
      <c r="N173" s="26">
        <v>4.7</v>
      </c>
    </row>
    <row r="174" spans="1:14" s="90" customFormat="1" x14ac:dyDescent="0.2">
      <c r="A174" s="141">
        <v>1989</v>
      </c>
      <c r="B174" s="9">
        <v>60989</v>
      </c>
      <c r="C174" s="9">
        <v>785</v>
      </c>
      <c r="D174" s="9">
        <v>408</v>
      </c>
      <c r="E174" s="9">
        <v>377</v>
      </c>
      <c r="F174" s="9">
        <v>51</v>
      </c>
      <c r="G174" s="9"/>
      <c r="H174" s="9">
        <v>428</v>
      </c>
      <c r="I174" s="26">
        <v>12.9</v>
      </c>
      <c r="J174" s="26">
        <v>6.7</v>
      </c>
      <c r="K174" s="26">
        <v>6.2</v>
      </c>
      <c r="L174" s="26">
        <v>0.8</v>
      </c>
      <c r="M174" s="26"/>
      <c r="N174" s="26">
        <v>7</v>
      </c>
    </row>
    <row r="175" spans="1:14" s="90" customFormat="1" x14ac:dyDescent="0.2">
      <c r="A175" s="141">
        <v>1990</v>
      </c>
      <c r="B175" s="9">
        <v>61278</v>
      </c>
      <c r="C175" s="9">
        <v>777</v>
      </c>
      <c r="D175" s="9">
        <v>459</v>
      </c>
      <c r="E175" s="9">
        <v>318</v>
      </c>
      <c r="F175" s="9">
        <v>-29</v>
      </c>
      <c r="G175" s="9"/>
      <c r="H175" s="9">
        <v>289</v>
      </c>
      <c r="I175" s="26">
        <v>12.7</v>
      </c>
      <c r="J175" s="26">
        <v>7.5</v>
      </c>
      <c r="K175" s="26">
        <v>5.2</v>
      </c>
      <c r="L175" s="26">
        <v>-0.5</v>
      </c>
      <c r="M175" s="26"/>
      <c r="N175" s="26">
        <v>4.7</v>
      </c>
    </row>
    <row r="176" spans="1:14" s="90" customFormat="1" x14ac:dyDescent="0.2">
      <c r="A176" s="141">
        <v>1991</v>
      </c>
      <c r="B176" s="9">
        <v>61634</v>
      </c>
      <c r="C176" s="9">
        <v>815</v>
      </c>
      <c r="D176" s="9">
        <v>410</v>
      </c>
      <c r="E176" s="9">
        <v>405</v>
      </c>
      <c r="F176" s="9">
        <v>41</v>
      </c>
      <c r="G176" s="9"/>
      <c r="H176" s="9">
        <v>356</v>
      </c>
      <c r="I176" s="26">
        <v>13.3</v>
      </c>
      <c r="J176" s="26">
        <v>6.7</v>
      </c>
      <c r="K176" s="26">
        <v>6.6</v>
      </c>
      <c r="L176" s="26">
        <v>0.7</v>
      </c>
      <c r="M176" s="26"/>
      <c r="N176" s="26">
        <v>5.8</v>
      </c>
    </row>
    <row r="177" spans="1:15" s="90" customFormat="1" x14ac:dyDescent="0.2">
      <c r="A177" s="141">
        <v>1992</v>
      </c>
      <c r="B177" s="9">
        <v>62186</v>
      </c>
      <c r="C177" s="9">
        <v>849</v>
      </c>
      <c r="D177" s="9">
        <v>458</v>
      </c>
      <c r="E177" s="9">
        <v>391</v>
      </c>
      <c r="F177" s="9">
        <v>161</v>
      </c>
      <c r="G177" s="9"/>
      <c r="H177" s="9">
        <v>552</v>
      </c>
      <c r="I177" s="26">
        <v>13.7</v>
      </c>
      <c r="J177" s="26">
        <v>7.4</v>
      </c>
      <c r="K177" s="26">
        <v>6.3</v>
      </c>
      <c r="L177" s="26">
        <v>2.6</v>
      </c>
      <c r="M177" s="26"/>
      <c r="N177" s="26">
        <v>8.9</v>
      </c>
    </row>
    <row r="178" spans="1:15" s="90" customFormat="1" x14ac:dyDescent="0.2">
      <c r="A178" s="141">
        <v>1993</v>
      </c>
      <c r="B178" s="9">
        <v>62607</v>
      </c>
      <c r="C178" s="9">
        <v>791</v>
      </c>
      <c r="D178" s="9">
        <v>432</v>
      </c>
      <c r="E178" s="9">
        <v>359</v>
      </c>
      <c r="F178" s="9">
        <v>62</v>
      </c>
      <c r="G178" s="9"/>
      <c r="H178" s="9">
        <v>421</v>
      </c>
      <c r="I178" s="26">
        <v>12.7</v>
      </c>
      <c r="J178" s="26">
        <v>6.9</v>
      </c>
      <c r="K178" s="26">
        <v>5.8</v>
      </c>
      <c r="L178" s="26">
        <v>1</v>
      </c>
      <c r="M178" s="26"/>
      <c r="N178" s="26">
        <v>6.7</v>
      </c>
    </row>
    <row r="179" spans="1:15" s="90" customFormat="1" x14ac:dyDescent="0.2">
      <c r="A179" s="141">
        <v>1994</v>
      </c>
      <c r="B179" s="9">
        <v>62999</v>
      </c>
      <c r="C179" s="9">
        <v>793</v>
      </c>
      <c r="D179" s="9">
        <v>464</v>
      </c>
      <c r="E179" s="9">
        <v>329</v>
      </c>
      <c r="F179" s="9">
        <v>63</v>
      </c>
      <c r="G179" s="9"/>
      <c r="H179" s="9">
        <v>392</v>
      </c>
      <c r="I179" s="26">
        <v>12.6</v>
      </c>
      <c r="J179" s="26">
        <v>7.4</v>
      </c>
      <c r="K179" s="26">
        <v>5.2</v>
      </c>
      <c r="L179" s="26">
        <v>1</v>
      </c>
      <c r="M179" s="26"/>
      <c r="N179" s="26">
        <v>6.2</v>
      </c>
    </row>
    <row r="180" spans="1:15" s="90" customFormat="1" x14ac:dyDescent="0.2">
      <c r="A180" s="141">
        <v>1995</v>
      </c>
      <c r="B180" s="9">
        <v>63418</v>
      </c>
      <c r="C180" s="9">
        <v>790</v>
      </c>
      <c r="D180" s="9">
        <v>447</v>
      </c>
      <c r="E180" s="9">
        <v>343</v>
      </c>
      <c r="F180" s="9">
        <v>76</v>
      </c>
      <c r="G180" s="9"/>
      <c r="H180" s="9">
        <v>419</v>
      </c>
      <c r="I180" s="26">
        <v>12.5</v>
      </c>
      <c r="J180" s="26">
        <v>7.1</v>
      </c>
      <c r="K180" s="26">
        <v>5.4</v>
      </c>
      <c r="L180" s="26">
        <v>1.2</v>
      </c>
      <c r="M180" s="26"/>
      <c r="N180" s="26">
        <v>6.6</v>
      </c>
    </row>
    <row r="181" spans="1:15" s="90" customFormat="1" x14ac:dyDescent="0.2">
      <c r="A181" s="141">
        <v>1996</v>
      </c>
      <c r="B181" s="9">
        <v>63989</v>
      </c>
      <c r="C181" s="9">
        <v>830</v>
      </c>
      <c r="D181" s="9">
        <v>465</v>
      </c>
      <c r="E181" s="9">
        <v>365</v>
      </c>
      <c r="F181" s="9">
        <v>206</v>
      </c>
      <c r="G181" s="9"/>
      <c r="H181" s="9">
        <v>571</v>
      </c>
      <c r="I181" s="26">
        <v>13</v>
      </c>
      <c r="J181" s="26">
        <v>7.3</v>
      </c>
      <c r="K181" s="26">
        <v>5.7</v>
      </c>
      <c r="L181" s="26">
        <v>3.2</v>
      </c>
      <c r="M181" s="26"/>
      <c r="N181" s="26">
        <v>9</v>
      </c>
    </row>
    <row r="182" spans="1:15" s="90" customFormat="1" x14ac:dyDescent="0.2">
      <c r="A182" s="141">
        <v>1997</v>
      </c>
      <c r="B182" s="9">
        <v>64444</v>
      </c>
      <c r="C182" s="9">
        <v>848</v>
      </c>
      <c r="D182" s="9">
        <v>473</v>
      </c>
      <c r="E182" s="9">
        <v>375</v>
      </c>
      <c r="F182" s="9">
        <v>80</v>
      </c>
      <c r="G182" s="9"/>
      <c r="H182" s="9">
        <v>455</v>
      </c>
      <c r="I182" s="26">
        <v>13.2</v>
      </c>
      <c r="J182" s="26">
        <v>7.4</v>
      </c>
      <c r="K182" s="26">
        <v>5.8</v>
      </c>
      <c r="L182" s="26">
        <v>1.2</v>
      </c>
      <c r="M182" s="26"/>
      <c r="N182" s="26">
        <v>7.1</v>
      </c>
    </row>
    <row r="183" spans="1:15" s="90" customFormat="1" x14ac:dyDescent="0.2">
      <c r="A183" s="141">
        <v>1998</v>
      </c>
      <c r="B183" s="9">
        <v>64880</v>
      </c>
      <c r="C183" s="9">
        <v>868</v>
      </c>
      <c r="D183" s="9">
        <v>531</v>
      </c>
      <c r="E183" s="9">
        <v>337</v>
      </c>
      <c r="F183" s="9">
        <v>99</v>
      </c>
      <c r="G183" s="9"/>
      <c r="H183" s="9">
        <v>436</v>
      </c>
      <c r="I183" s="26">
        <v>13.4</v>
      </c>
      <c r="J183" s="26">
        <v>8.1999999999999993</v>
      </c>
      <c r="K183" s="26">
        <v>5.2</v>
      </c>
      <c r="L183" s="26">
        <v>1.5</v>
      </c>
      <c r="M183" s="26"/>
      <c r="N183" s="26">
        <v>6.7</v>
      </c>
    </row>
    <row r="184" spans="1:15" s="90" customFormat="1" x14ac:dyDescent="0.2">
      <c r="A184" s="141">
        <v>1999</v>
      </c>
      <c r="B184" s="9">
        <v>65337</v>
      </c>
      <c r="C184" s="9">
        <v>860</v>
      </c>
      <c r="D184" s="9">
        <v>497</v>
      </c>
      <c r="E184" s="9">
        <v>363</v>
      </c>
      <c r="F184" s="9">
        <v>94</v>
      </c>
      <c r="G184" s="9"/>
      <c r="H184" s="9">
        <v>457</v>
      </c>
      <c r="I184" s="26">
        <v>13.2</v>
      </c>
      <c r="J184" s="26">
        <v>7.6</v>
      </c>
      <c r="K184" s="26">
        <v>5.6</v>
      </c>
      <c r="L184" s="26">
        <v>1.4</v>
      </c>
      <c r="M184" s="26"/>
      <c r="N184" s="26">
        <v>7</v>
      </c>
    </row>
    <row r="185" spans="1:15" s="90" customFormat="1" x14ac:dyDescent="0.2">
      <c r="A185" s="141">
        <v>2000</v>
      </c>
      <c r="B185" s="9">
        <v>65941</v>
      </c>
      <c r="C185" s="9">
        <v>859</v>
      </c>
      <c r="D185" s="9">
        <v>468</v>
      </c>
      <c r="E185" s="9">
        <v>391</v>
      </c>
      <c r="F185" s="9">
        <v>213</v>
      </c>
      <c r="G185" s="9"/>
      <c r="H185" s="9">
        <v>604</v>
      </c>
      <c r="I185" s="26">
        <v>13.1</v>
      </c>
      <c r="J185" s="26">
        <v>7.1</v>
      </c>
      <c r="K185" s="26">
        <v>6</v>
      </c>
      <c r="L185" s="26">
        <v>3.2</v>
      </c>
      <c r="M185" s="26"/>
      <c r="N185" s="26">
        <v>9.1999999999999993</v>
      </c>
    </row>
    <row r="186" spans="1:15" s="90" customFormat="1" x14ac:dyDescent="0.2">
      <c r="A186" s="141">
        <v>2001</v>
      </c>
      <c r="B186" s="9">
        <v>65942</v>
      </c>
      <c r="C186" s="9">
        <v>867</v>
      </c>
      <c r="D186" s="9">
        <v>464</v>
      </c>
      <c r="E186" s="9">
        <v>403</v>
      </c>
      <c r="F186" s="9">
        <v>195</v>
      </c>
      <c r="G186" s="9"/>
      <c r="H186" s="9">
        <v>1</v>
      </c>
      <c r="I186" s="26">
        <v>13.1</v>
      </c>
      <c r="J186" s="26">
        <v>7</v>
      </c>
      <c r="K186" s="26">
        <v>6.1</v>
      </c>
      <c r="L186" s="26">
        <v>3</v>
      </c>
      <c r="M186" s="26"/>
      <c r="N186" s="26" t="s">
        <v>966</v>
      </c>
      <c r="O186" s="682"/>
    </row>
    <row r="187" spans="1:15" s="90" customFormat="1" x14ac:dyDescent="0.2">
      <c r="A187" s="141">
        <v>2002</v>
      </c>
      <c r="B187" s="9">
        <v>66584</v>
      </c>
      <c r="C187" s="9">
        <v>830</v>
      </c>
      <c r="D187" s="9">
        <v>488</v>
      </c>
      <c r="E187" s="9">
        <v>342</v>
      </c>
      <c r="F187" s="9">
        <v>300</v>
      </c>
      <c r="G187" s="9"/>
      <c r="H187" s="9">
        <v>642</v>
      </c>
      <c r="I187" s="26">
        <v>12.5</v>
      </c>
      <c r="J187" s="26">
        <v>7.4</v>
      </c>
      <c r="K187" s="26">
        <v>5.2</v>
      </c>
      <c r="L187" s="26">
        <v>4.5</v>
      </c>
      <c r="M187" s="26"/>
      <c r="N187" s="26">
        <v>9.6999999999999993</v>
      </c>
    </row>
    <row r="188" spans="1:15" s="90" customFormat="1" x14ac:dyDescent="0.2">
      <c r="A188" s="141">
        <v>2003</v>
      </c>
      <c r="B188" s="9">
        <v>67167</v>
      </c>
      <c r="C188" s="9">
        <v>791</v>
      </c>
      <c r="D188" s="9">
        <v>561</v>
      </c>
      <c r="E188" s="9">
        <v>230</v>
      </c>
      <c r="F188" s="9">
        <v>353</v>
      </c>
      <c r="G188" s="9"/>
      <c r="H188" s="9">
        <v>583</v>
      </c>
      <c r="I188" s="26">
        <v>11.8</v>
      </c>
      <c r="J188" s="26">
        <v>8.4</v>
      </c>
      <c r="K188" s="26">
        <v>3.4</v>
      </c>
      <c r="L188" s="26">
        <v>5.3</v>
      </c>
      <c r="M188" s="26"/>
      <c r="N188" s="26">
        <v>8.6999999999999993</v>
      </c>
    </row>
    <row r="189" spans="1:15" s="90" customFormat="1" x14ac:dyDescent="0.2">
      <c r="A189" s="141">
        <v>2004</v>
      </c>
      <c r="B189" s="9">
        <v>68240</v>
      </c>
      <c r="C189" s="9">
        <v>840</v>
      </c>
      <c r="D189" s="9">
        <v>456</v>
      </c>
      <c r="E189" s="9">
        <v>384</v>
      </c>
      <c r="F189" s="9">
        <v>689</v>
      </c>
      <c r="G189" s="9"/>
      <c r="H189" s="9">
        <v>1073</v>
      </c>
      <c r="I189" s="26">
        <v>12.4</v>
      </c>
      <c r="J189" s="26">
        <v>6.7</v>
      </c>
      <c r="K189" s="26">
        <v>5.7</v>
      </c>
      <c r="L189" s="26">
        <v>10.199999999999999</v>
      </c>
      <c r="M189" s="26"/>
      <c r="N189" s="26">
        <v>15.8</v>
      </c>
    </row>
    <row r="190" spans="1:15" s="90" customFormat="1" x14ac:dyDescent="0.2">
      <c r="A190" s="141">
        <v>2005</v>
      </c>
      <c r="B190" s="9">
        <v>69127</v>
      </c>
      <c r="C190" s="9">
        <v>879</v>
      </c>
      <c r="D190" s="9">
        <v>517</v>
      </c>
      <c r="E190" s="9">
        <v>362</v>
      </c>
      <c r="F190" s="9">
        <v>525</v>
      </c>
      <c r="G190" s="9"/>
      <c r="H190" s="9">
        <v>887</v>
      </c>
      <c r="I190" s="26">
        <v>12.8</v>
      </c>
      <c r="J190" s="26">
        <v>7.5</v>
      </c>
      <c r="K190" s="26">
        <v>5.3</v>
      </c>
      <c r="L190" s="26">
        <v>7.6</v>
      </c>
      <c r="M190" s="26"/>
      <c r="N190" s="26">
        <v>12.9</v>
      </c>
    </row>
    <row r="191" spans="1:15" s="90" customFormat="1" x14ac:dyDescent="0.2">
      <c r="A191" s="141">
        <v>2006</v>
      </c>
      <c r="B191" s="9">
        <v>69808</v>
      </c>
      <c r="C191" s="9">
        <v>840</v>
      </c>
      <c r="D191" s="9">
        <v>492</v>
      </c>
      <c r="E191" s="9">
        <v>348</v>
      </c>
      <c r="F191" s="9">
        <v>333</v>
      </c>
      <c r="G191" s="9"/>
      <c r="H191" s="9">
        <v>681</v>
      </c>
      <c r="I191" s="26">
        <v>12.1</v>
      </c>
      <c r="J191" s="26">
        <v>7.1</v>
      </c>
      <c r="K191" s="26">
        <v>5</v>
      </c>
      <c r="L191" s="26">
        <v>4.8</v>
      </c>
      <c r="M191" s="26"/>
      <c r="N191" s="26">
        <v>9.8000000000000007</v>
      </c>
    </row>
    <row r="192" spans="1:15" s="90" customFormat="1" x14ac:dyDescent="0.2">
      <c r="A192" s="141">
        <v>2007</v>
      </c>
      <c r="B192" s="9">
        <v>70909</v>
      </c>
      <c r="C192" s="9">
        <v>847</v>
      </c>
      <c r="D192" s="9">
        <v>504</v>
      </c>
      <c r="E192" s="9">
        <v>343</v>
      </c>
      <c r="F192" s="9">
        <v>758</v>
      </c>
      <c r="G192" s="9"/>
      <c r="H192" s="9">
        <v>1101</v>
      </c>
      <c r="I192" s="26">
        <v>12</v>
      </c>
      <c r="J192" s="26">
        <v>7.2</v>
      </c>
      <c r="K192" s="26">
        <v>4.9000000000000004</v>
      </c>
      <c r="L192" s="26">
        <v>10.8</v>
      </c>
      <c r="M192" s="26"/>
      <c r="N192" s="26">
        <v>15.6</v>
      </c>
    </row>
    <row r="193" spans="1:25" s="90" customFormat="1" x14ac:dyDescent="0.2">
      <c r="A193" s="141">
        <v>2008</v>
      </c>
      <c r="B193" s="9">
        <v>71655</v>
      </c>
      <c r="C193" s="9">
        <v>807</v>
      </c>
      <c r="D193" s="9">
        <v>499</v>
      </c>
      <c r="E193" s="9">
        <v>308</v>
      </c>
      <c r="F193" s="9">
        <v>438</v>
      </c>
      <c r="G193" s="9"/>
      <c r="H193" s="9">
        <v>746</v>
      </c>
      <c r="I193" s="26">
        <v>11.3</v>
      </c>
      <c r="J193" s="26">
        <v>7</v>
      </c>
      <c r="K193" s="26">
        <v>4.3</v>
      </c>
      <c r="L193" s="26">
        <v>6.1</v>
      </c>
      <c r="M193" s="26"/>
      <c r="N193" s="26">
        <v>10.5</v>
      </c>
    </row>
    <row r="194" spans="1:25" s="90" customFormat="1" x14ac:dyDescent="0.2">
      <c r="A194" s="141">
        <v>2009</v>
      </c>
      <c r="B194" s="9">
        <v>72206</v>
      </c>
      <c r="C194" s="9">
        <v>811</v>
      </c>
      <c r="D194" s="9">
        <v>473</v>
      </c>
      <c r="E194" s="9">
        <v>338</v>
      </c>
      <c r="F194" s="9">
        <v>213</v>
      </c>
      <c r="G194" s="9"/>
      <c r="H194" s="9">
        <v>551</v>
      </c>
      <c r="I194" s="26">
        <v>11.3</v>
      </c>
      <c r="J194" s="26">
        <v>6.6</v>
      </c>
      <c r="K194" s="26">
        <v>4.7</v>
      </c>
      <c r="L194" s="26">
        <v>3</v>
      </c>
      <c r="M194" s="26"/>
      <c r="N194" s="26">
        <v>7.7</v>
      </c>
    </row>
    <row r="195" spans="1:25" s="90" customFormat="1" x14ac:dyDescent="0.2">
      <c r="A195" s="141">
        <v>2010</v>
      </c>
      <c r="B195" s="9">
        <v>72809</v>
      </c>
      <c r="C195" s="9">
        <v>862</v>
      </c>
      <c r="D195" s="9">
        <v>501</v>
      </c>
      <c r="E195" s="9">
        <v>361</v>
      </c>
      <c r="F195" s="9">
        <v>242</v>
      </c>
      <c r="G195" s="9"/>
      <c r="H195" s="9">
        <v>603</v>
      </c>
      <c r="I195" s="26">
        <v>11.9</v>
      </c>
      <c r="J195" s="26">
        <v>6.9</v>
      </c>
      <c r="K195" s="26">
        <v>5</v>
      </c>
      <c r="L195" s="26">
        <v>3.3</v>
      </c>
      <c r="M195" s="26"/>
      <c r="N195" s="26">
        <v>8.3000000000000007</v>
      </c>
    </row>
    <row r="196" spans="1:25" s="90" customFormat="1" x14ac:dyDescent="0.2">
      <c r="A196" s="141">
        <v>2011</v>
      </c>
      <c r="B196" s="9">
        <v>72756</v>
      </c>
      <c r="C196" s="9">
        <v>764</v>
      </c>
      <c r="D196" s="9">
        <v>483</v>
      </c>
      <c r="E196" s="9">
        <v>281</v>
      </c>
      <c r="F196" s="9">
        <v>176</v>
      </c>
      <c r="G196" s="9"/>
      <c r="H196" s="9">
        <v>-53</v>
      </c>
      <c r="I196" s="26">
        <v>10.5</v>
      </c>
      <c r="J196" s="26">
        <v>6.6</v>
      </c>
      <c r="K196" s="26">
        <v>3.9</v>
      </c>
      <c r="L196" s="26">
        <v>2.4</v>
      </c>
      <c r="M196" s="26"/>
      <c r="N196" s="26">
        <v>-0.7</v>
      </c>
    </row>
    <row r="197" spans="1:25" s="90" customFormat="1" x14ac:dyDescent="0.2">
      <c r="A197" s="141">
        <v>2012</v>
      </c>
      <c r="B197" s="9">
        <v>73534</v>
      </c>
      <c r="C197" s="9">
        <v>896</v>
      </c>
      <c r="D197" s="9">
        <v>525</v>
      </c>
      <c r="E197" s="9">
        <v>371</v>
      </c>
      <c r="F197" s="9">
        <v>407</v>
      </c>
      <c r="G197" s="9"/>
      <c r="H197" s="9">
        <v>778</v>
      </c>
      <c r="I197" s="26">
        <v>12.2</v>
      </c>
      <c r="J197" s="26">
        <v>7.2</v>
      </c>
      <c r="K197" s="26">
        <v>5.0999999999999996</v>
      </c>
      <c r="L197" s="26">
        <v>5.6</v>
      </c>
      <c r="M197" s="26"/>
      <c r="N197" s="26">
        <v>10.6</v>
      </c>
    </row>
    <row r="198" spans="1:25" s="90" customFormat="1" x14ac:dyDescent="0.2">
      <c r="A198" s="141">
        <v>2013</v>
      </c>
      <c r="B198" s="9">
        <v>74279</v>
      </c>
      <c r="C198" s="9">
        <v>805</v>
      </c>
      <c r="D198" s="9">
        <v>504</v>
      </c>
      <c r="E198" s="9">
        <v>301</v>
      </c>
      <c r="F198" s="9">
        <v>444</v>
      </c>
      <c r="G198" s="9"/>
      <c r="H198" s="9">
        <v>745</v>
      </c>
      <c r="I198" s="26">
        <v>10.9</v>
      </c>
      <c r="J198" s="26">
        <v>6.8</v>
      </c>
      <c r="K198" s="26">
        <v>4.0999999999999996</v>
      </c>
      <c r="L198" s="26">
        <v>6</v>
      </c>
      <c r="M198" s="26"/>
      <c r="N198" s="26">
        <v>10.1</v>
      </c>
    </row>
    <row r="199" spans="1:25" s="90" customFormat="1" x14ac:dyDescent="0.2">
      <c r="A199" s="141">
        <v>2014</v>
      </c>
      <c r="B199" s="9">
        <v>74853</v>
      </c>
      <c r="C199" s="9">
        <v>888</v>
      </c>
      <c r="D199" s="9">
        <v>517</v>
      </c>
      <c r="E199" s="9">
        <v>371</v>
      </c>
      <c r="F199" s="9">
        <v>203</v>
      </c>
      <c r="G199" s="9"/>
      <c r="H199" s="9">
        <v>574</v>
      </c>
      <c r="I199" s="26">
        <v>11.9</v>
      </c>
      <c r="J199" s="26">
        <v>6.9</v>
      </c>
      <c r="K199" s="26">
        <v>5</v>
      </c>
      <c r="L199" s="26">
        <v>2.7</v>
      </c>
      <c r="M199" s="26"/>
      <c r="N199" s="26">
        <v>7.7</v>
      </c>
    </row>
    <row r="200" spans="1:25" s="90" customFormat="1" x14ac:dyDescent="0.2">
      <c r="A200" s="141">
        <v>2015</v>
      </c>
      <c r="B200" s="344">
        <v>75280</v>
      </c>
      <c r="C200" s="344">
        <v>857</v>
      </c>
      <c r="D200" s="344">
        <v>569</v>
      </c>
      <c r="E200" s="344">
        <v>288</v>
      </c>
      <c r="F200" s="344">
        <v>139</v>
      </c>
      <c r="G200" s="344"/>
      <c r="H200" s="344">
        <v>427</v>
      </c>
      <c r="I200" s="368">
        <v>11.4</v>
      </c>
      <c r="J200" s="368">
        <v>7.6</v>
      </c>
      <c r="K200" s="368">
        <v>3.8</v>
      </c>
      <c r="L200" s="368">
        <v>1.9</v>
      </c>
      <c r="M200" s="368"/>
      <c r="N200" s="368">
        <v>5.7</v>
      </c>
    </row>
    <row r="201" spans="1:25" s="90" customFormat="1" x14ac:dyDescent="0.2">
      <c r="A201" s="345">
        <v>2016</v>
      </c>
      <c r="B201" s="763">
        <v>75781</v>
      </c>
      <c r="C201" s="762">
        <v>861</v>
      </c>
      <c r="D201" s="762">
        <v>550</v>
      </c>
      <c r="E201" s="762">
        <v>311</v>
      </c>
      <c r="F201" s="762">
        <v>190</v>
      </c>
      <c r="G201" s="762"/>
      <c r="H201" s="762">
        <v>501</v>
      </c>
      <c r="I201" s="762">
        <v>11.4</v>
      </c>
      <c r="J201" s="762">
        <v>7.3</v>
      </c>
      <c r="K201" s="762">
        <v>4.0999999999999996</v>
      </c>
      <c r="L201" s="762">
        <v>2.5</v>
      </c>
      <c r="M201" s="762"/>
      <c r="N201" s="762">
        <v>6.6</v>
      </c>
    </row>
    <row r="202" spans="1:25" s="90" customFormat="1" x14ac:dyDescent="0.2">
      <c r="A202" s="345">
        <v>2017</v>
      </c>
      <c r="B202" s="763">
        <v>76456</v>
      </c>
      <c r="C202" s="763">
        <v>855</v>
      </c>
      <c r="D202" s="763">
        <v>596</v>
      </c>
      <c r="E202" s="763">
        <v>259</v>
      </c>
      <c r="F202" s="763">
        <v>416</v>
      </c>
      <c r="G202" s="763"/>
      <c r="H202" s="763">
        <v>675</v>
      </c>
      <c r="I202" s="762">
        <v>11.2</v>
      </c>
      <c r="J202" s="762">
        <v>7.8</v>
      </c>
      <c r="K202" s="762">
        <v>3.4</v>
      </c>
      <c r="L202" s="762">
        <v>5.5</v>
      </c>
      <c r="M202" s="762"/>
      <c r="N202" s="762">
        <v>8.9</v>
      </c>
    </row>
    <row r="203" spans="1:25" s="90" customFormat="1" x14ac:dyDescent="0.2">
      <c r="A203" s="944">
        <v>2018</v>
      </c>
      <c r="B203" s="763">
        <v>77311</v>
      </c>
      <c r="C203" s="763">
        <v>871</v>
      </c>
      <c r="D203" s="763">
        <v>528</v>
      </c>
      <c r="E203" s="763">
        <v>343</v>
      </c>
      <c r="F203" s="763">
        <v>645</v>
      </c>
      <c r="G203" s="763">
        <v>-133</v>
      </c>
      <c r="H203" s="763">
        <v>855</v>
      </c>
      <c r="I203" s="762">
        <v>11.3</v>
      </c>
      <c r="J203" s="762">
        <v>6.9</v>
      </c>
      <c r="K203" s="762">
        <v>4.5</v>
      </c>
      <c r="L203" s="762">
        <v>8.4</v>
      </c>
      <c r="M203" s="762">
        <v>-1.7</v>
      </c>
      <c r="N203" s="762">
        <v>11.1</v>
      </c>
    </row>
    <row r="204" spans="1:25" s="291" customFormat="1" ht="18.75" customHeight="1" x14ac:dyDescent="0.2">
      <c r="A204" s="345">
        <v>2019</v>
      </c>
      <c r="B204" s="763">
        <v>77788</v>
      </c>
      <c r="C204" s="763">
        <v>818</v>
      </c>
      <c r="D204" s="763">
        <v>590</v>
      </c>
      <c r="E204" s="763">
        <v>228</v>
      </c>
      <c r="F204" s="763">
        <v>191</v>
      </c>
      <c r="G204" s="763">
        <v>58</v>
      </c>
      <c r="H204" s="763">
        <v>477</v>
      </c>
      <c r="I204" s="762">
        <v>10.5</v>
      </c>
      <c r="J204" s="762">
        <v>7.6</v>
      </c>
      <c r="K204" s="762">
        <v>2.9</v>
      </c>
      <c r="L204" s="762">
        <v>2.5</v>
      </c>
      <c r="M204" s="762">
        <v>0.7</v>
      </c>
      <c r="N204" s="762">
        <v>6.2</v>
      </c>
    </row>
    <row r="205" spans="1:25" s="257" customFormat="1" ht="18.75" customHeight="1" x14ac:dyDescent="0.2">
      <c r="A205" s="280">
        <v>2020</v>
      </c>
      <c r="B205" s="260">
        <v>78212</v>
      </c>
      <c r="C205" s="260">
        <v>834</v>
      </c>
      <c r="D205" s="260">
        <v>700</v>
      </c>
      <c r="E205" s="260">
        <v>134</v>
      </c>
      <c r="F205" s="260">
        <v>171</v>
      </c>
      <c r="G205" s="260">
        <v>119</v>
      </c>
      <c r="H205" s="260">
        <v>424</v>
      </c>
      <c r="I205" s="948">
        <v>10.7</v>
      </c>
      <c r="J205" s="948">
        <v>9</v>
      </c>
      <c r="K205" s="948">
        <v>1.7</v>
      </c>
      <c r="L205" s="948">
        <v>2.2000000000000002</v>
      </c>
      <c r="M205" s="948">
        <v>1.5</v>
      </c>
      <c r="N205" s="948">
        <v>5.4</v>
      </c>
      <c r="O205" s="8"/>
      <c r="P205"/>
      <c r="Q205"/>
      <c r="R205"/>
      <c r="S205"/>
      <c r="T205"/>
      <c r="U205"/>
      <c r="V205"/>
      <c r="W205"/>
      <c r="X205"/>
      <c r="Y205"/>
    </row>
    <row r="206" spans="1:25" x14ac:dyDescent="0.2">
      <c r="A206" s="1072"/>
      <c r="B206" s="1072"/>
      <c r="C206" s="1072"/>
      <c r="D206" s="1072"/>
      <c r="E206" s="1072"/>
      <c r="F206" s="1072"/>
      <c r="G206" s="1072"/>
      <c r="H206" s="1072"/>
      <c r="I206" s="1072"/>
      <c r="J206" s="1072"/>
      <c r="K206" s="1072"/>
      <c r="L206" s="1072"/>
      <c r="M206" s="1072"/>
      <c r="N206" s="1072"/>
    </row>
    <row r="207" spans="1:25" x14ac:dyDescent="0.2">
      <c r="A207" s="993" t="s">
        <v>963</v>
      </c>
      <c r="B207" s="1063" t="s">
        <v>1600</v>
      </c>
      <c r="C207" s="1063"/>
      <c r="D207" s="1063"/>
      <c r="E207" s="1063"/>
      <c r="F207" s="1063"/>
      <c r="G207" s="1063"/>
      <c r="H207" s="1063"/>
      <c r="I207" s="1063"/>
      <c r="J207" s="1063"/>
      <c r="K207" s="1063"/>
      <c r="L207" s="1063"/>
      <c r="M207" s="1063"/>
      <c r="N207" s="1063"/>
    </row>
    <row r="208" spans="1:25" x14ac:dyDescent="0.2">
      <c r="A208" s="978"/>
      <c r="B208" s="1064" t="s">
        <v>1601</v>
      </c>
      <c r="C208" s="1064"/>
      <c r="D208" s="1064"/>
      <c r="E208" s="1064"/>
      <c r="F208" s="1064"/>
      <c r="G208" s="1064"/>
      <c r="H208" s="1064"/>
      <c r="I208" s="1064"/>
      <c r="J208" s="1064"/>
      <c r="K208" s="1064"/>
      <c r="L208" s="1064"/>
      <c r="M208" s="1064"/>
      <c r="N208" s="1064"/>
    </row>
    <row r="209" spans="1:14" ht="12.75" customHeight="1" x14ac:dyDescent="0.2">
      <c r="A209" s="1058" t="s">
        <v>1119</v>
      </c>
      <c r="B209" s="1058"/>
      <c r="C209" s="1058"/>
      <c r="D209" s="1058"/>
      <c r="E209" s="1058"/>
      <c r="F209" s="566"/>
      <c r="G209" s="566"/>
      <c r="H209" s="566"/>
      <c r="I209" s="297"/>
      <c r="J209" s="297"/>
      <c r="K209" s="1065" t="s">
        <v>1000</v>
      </c>
      <c r="L209" s="1065"/>
      <c r="M209" s="1065"/>
      <c r="N209" s="1065"/>
    </row>
    <row r="211" spans="1:14" x14ac:dyDescent="0.2">
      <c r="A211" s="140"/>
    </row>
    <row r="212" spans="1:14" x14ac:dyDescent="0.2">
      <c r="A212" s="1028" t="s">
        <v>986</v>
      </c>
      <c r="B212" s="1028"/>
      <c r="C212" s="1028"/>
      <c r="D212" s="1028"/>
      <c r="E212" s="1028"/>
      <c r="F212" s="1028"/>
      <c r="G212" s="1028"/>
      <c r="H212" s="1028"/>
      <c r="I212" s="1028"/>
      <c r="J212" s="1028"/>
      <c r="K212" s="1028"/>
      <c r="L212" s="1028"/>
      <c r="M212" s="1028"/>
      <c r="N212" s="1028"/>
    </row>
    <row r="213" spans="1:14" x14ac:dyDescent="0.2">
      <c r="A213" s="1069" t="s">
        <v>1603</v>
      </c>
      <c r="B213" s="1069"/>
      <c r="C213" s="1069"/>
      <c r="D213" s="1069"/>
      <c r="E213" s="1069"/>
      <c r="F213" s="1069"/>
      <c r="G213" s="1069"/>
      <c r="H213" s="1069"/>
      <c r="I213" s="1069"/>
      <c r="J213" s="1069"/>
      <c r="K213" s="1069"/>
      <c r="L213" s="1069"/>
      <c r="M213" s="1069"/>
      <c r="N213" s="1069"/>
    </row>
    <row r="214" spans="1:14" x14ac:dyDescent="0.2">
      <c r="A214" s="1028" t="s">
        <v>440</v>
      </c>
      <c r="B214" s="1028"/>
      <c r="C214" s="1028"/>
      <c r="D214" s="1028"/>
      <c r="E214" s="1028"/>
      <c r="F214" s="1028"/>
      <c r="G214" s="1028"/>
      <c r="H214" s="1028"/>
      <c r="I214" s="1028"/>
      <c r="J214" s="1028"/>
      <c r="K214" s="1028"/>
      <c r="L214" s="1028"/>
      <c r="M214" s="1028"/>
      <c r="N214" s="1028"/>
    </row>
    <row r="215" spans="1:14" x14ac:dyDescent="0.2">
      <c r="A215" s="1069" t="s">
        <v>1604</v>
      </c>
      <c r="B215" s="1069"/>
      <c r="C215" s="1069"/>
      <c r="D215" s="1069"/>
      <c r="E215" s="1069"/>
      <c r="F215" s="1069"/>
      <c r="G215" s="1069"/>
      <c r="H215" s="1069"/>
      <c r="I215" s="1069"/>
      <c r="J215" s="1069"/>
      <c r="K215" s="1069"/>
      <c r="L215" s="1069"/>
      <c r="M215" s="1069"/>
      <c r="N215" s="1069"/>
    </row>
    <row r="216" spans="1:14" x14ac:dyDescent="0.2">
      <c r="A216" s="1028" t="s">
        <v>441</v>
      </c>
      <c r="B216" s="1028"/>
      <c r="C216" s="1028"/>
      <c r="D216" s="1028"/>
      <c r="E216" s="1028"/>
      <c r="F216" s="1028"/>
      <c r="G216" s="1028"/>
      <c r="H216" s="1028"/>
      <c r="I216" s="1028"/>
      <c r="J216" s="1028"/>
      <c r="K216" s="1028"/>
      <c r="L216" s="1028"/>
      <c r="M216" s="1028"/>
      <c r="N216" s="1028"/>
    </row>
    <row r="217" spans="1:14" x14ac:dyDescent="0.2">
      <c r="A217" s="1030"/>
      <c r="B217" s="1030"/>
      <c r="C217" s="1030"/>
      <c r="D217" s="1030"/>
      <c r="E217" s="1030"/>
      <c r="F217" s="1030"/>
      <c r="G217" s="1030"/>
      <c r="H217" s="1030"/>
      <c r="I217" s="1030"/>
      <c r="J217" s="1030"/>
      <c r="K217" s="1030"/>
      <c r="L217" s="1030"/>
      <c r="M217" s="1030"/>
      <c r="N217" s="1030"/>
    </row>
    <row r="218" spans="1:14" ht="12" customHeight="1" x14ac:dyDescent="0.2">
      <c r="A218" s="132" t="s">
        <v>968</v>
      </c>
      <c r="B218" s="1006" t="s">
        <v>970</v>
      </c>
      <c r="C218" s="1007"/>
      <c r="D218" s="1007"/>
      <c r="E218" s="1007"/>
      <c r="F218" s="1007"/>
      <c r="G218" s="1007"/>
      <c r="H218" s="1008"/>
      <c r="I218" s="1070" t="s">
        <v>972</v>
      </c>
      <c r="J218" s="1071"/>
      <c r="K218" s="1071"/>
      <c r="L218" s="1071"/>
      <c r="M218" s="1071"/>
      <c r="N218" s="1071"/>
    </row>
    <row r="219" spans="1:14" ht="12" customHeight="1" thickBot="1" x14ac:dyDescent="0.25">
      <c r="A219" s="139"/>
      <c r="B219" s="1050" t="s">
        <v>971</v>
      </c>
      <c r="C219" s="1066"/>
      <c r="D219" s="1066"/>
      <c r="E219" s="1066"/>
      <c r="F219" s="1066"/>
      <c r="G219" s="1066"/>
      <c r="H219" s="1051"/>
      <c r="I219" s="1067" t="s">
        <v>973</v>
      </c>
      <c r="J219" s="1068"/>
      <c r="K219" s="1068"/>
      <c r="L219" s="1068"/>
      <c r="M219" s="1068"/>
      <c r="N219" s="1068"/>
    </row>
    <row r="220" spans="1:14" ht="12" customHeight="1" x14ac:dyDescent="0.2">
      <c r="A220" s="132" t="s">
        <v>969</v>
      </c>
      <c r="B220" s="560" t="s">
        <v>1058</v>
      </c>
      <c r="C220" s="561" t="s">
        <v>939</v>
      </c>
      <c r="D220" s="561" t="s">
        <v>978</v>
      </c>
      <c r="E220" s="561" t="s">
        <v>980</v>
      </c>
      <c r="F220" s="561" t="s">
        <v>946</v>
      </c>
      <c r="G220" s="561" t="s">
        <v>1527</v>
      </c>
      <c r="H220" s="561" t="s">
        <v>950</v>
      </c>
      <c r="I220" s="35" t="s">
        <v>939</v>
      </c>
      <c r="J220" s="35" t="s">
        <v>978</v>
      </c>
      <c r="K220" s="35" t="s">
        <v>980</v>
      </c>
      <c r="L220" s="35" t="s">
        <v>946</v>
      </c>
      <c r="M220" s="561" t="s">
        <v>1527</v>
      </c>
      <c r="N220" s="36" t="s">
        <v>950</v>
      </c>
    </row>
    <row r="221" spans="1:14" ht="12" customHeight="1" x14ac:dyDescent="0.2">
      <c r="A221" s="139"/>
      <c r="B221" s="560" t="s">
        <v>974</v>
      </c>
      <c r="C221" s="560" t="s">
        <v>940</v>
      </c>
      <c r="D221" s="560" t="s">
        <v>979</v>
      </c>
      <c r="E221" s="560" t="s">
        <v>981</v>
      </c>
      <c r="F221" s="560" t="s">
        <v>947</v>
      </c>
      <c r="G221" s="560" t="s">
        <v>1528</v>
      </c>
      <c r="H221" s="560" t="s">
        <v>951</v>
      </c>
      <c r="I221" s="35" t="s">
        <v>940</v>
      </c>
      <c r="J221" s="35" t="s">
        <v>979</v>
      </c>
      <c r="K221" s="35" t="s">
        <v>981</v>
      </c>
      <c r="L221" s="35" t="s">
        <v>947</v>
      </c>
      <c r="M221" s="560" t="s">
        <v>1528</v>
      </c>
      <c r="N221" s="36" t="s">
        <v>983</v>
      </c>
    </row>
    <row r="222" spans="1:14" ht="12" customHeight="1" x14ac:dyDescent="0.2">
      <c r="A222" s="139"/>
      <c r="B222" s="560"/>
      <c r="C222" s="562"/>
      <c r="D222" s="562"/>
      <c r="E222" s="562"/>
      <c r="F222" s="560"/>
      <c r="G222" s="560"/>
      <c r="H222" s="560"/>
      <c r="I222" s="37"/>
      <c r="J222" s="37"/>
      <c r="K222" s="37"/>
      <c r="L222" s="35"/>
      <c r="M222" s="560"/>
      <c r="N222" s="36"/>
    </row>
    <row r="223" spans="1:14" ht="12" customHeight="1" x14ac:dyDescent="0.2">
      <c r="A223" s="139"/>
      <c r="B223" s="560" t="s">
        <v>1115</v>
      </c>
      <c r="C223" s="560" t="s">
        <v>976</v>
      </c>
      <c r="D223" s="560" t="s">
        <v>943</v>
      </c>
      <c r="E223" s="560" t="s">
        <v>948</v>
      </c>
      <c r="F223" s="560" t="s">
        <v>948</v>
      </c>
      <c r="G223" s="560" t="s">
        <v>1530</v>
      </c>
      <c r="H223" s="560" t="s">
        <v>952</v>
      </c>
      <c r="I223" s="35" t="s">
        <v>976</v>
      </c>
      <c r="J223" s="35" t="s">
        <v>943</v>
      </c>
      <c r="K223" s="35" t="s">
        <v>948</v>
      </c>
      <c r="L223" s="35" t="s">
        <v>948</v>
      </c>
      <c r="M223" s="560" t="s">
        <v>1530</v>
      </c>
      <c r="N223" s="43" t="s">
        <v>952</v>
      </c>
    </row>
    <row r="224" spans="1:14" ht="12" customHeight="1" x14ac:dyDescent="0.2">
      <c r="A224" s="362"/>
      <c r="B224" s="563" t="s">
        <v>1116</v>
      </c>
      <c r="C224" s="563" t="s">
        <v>977</v>
      </c>
      <c r="D224" s="564"/>
      <c r="E224" s="563" t="s">
        <v>982</v>
      </c>
      <c r="F224" s="565" t="s">
        <v>949</v>
      </c>
      <c r="G224" s="563" t="s">
        <v>1529</v>
      </c>
      <c r="H224" s="563" t="s">
        <v>953</v>
      </c>
      <c r="I224" s="363" t="s">
        <v>977</v>
      </c>
      <c r="J224" s="364"/>
      <c r="K224" s="363" t="s">
        <v>982</v>
      </c>
      <c r="L224" s="365" t="s">
        <v>949</v>
      </c>
      <c r="M224" s="563" t="s">
        <v>1529</v>
      </c>
      <c r="N224" s="366" t="s">
        <v>953</v>
      </c>
    </row>
    <row r="225" spans="1:14" x14ac:dyDescent="0.2">
      <c r="A225" s="131"/>
      <c r="B225" s="21"/>
      <c r="C225" s="21"/>
      <c r="D225" s="21"/>
      <c r="E225" s="21"/>
      <c r="F225" s="21"/>
      <c r="G225" s="21"/>
      <c r="H225" s="21"/>
      <c r="I225" s="25"/>
      <c r="J225" s="25"/>
      <c r="K225" s="25"/>
      <c r="L225" s="25"/>
      <c r="M225" s="25"/>
      <c r="N225" s="25"/>
    </row>
    <row r="226" spans="1:14" s="90" customFormat="1" x14ac:dyDescent="0.2">
      <c r="A226" s="141">
        <v>1970</v>
      </c>
      <c r="B226" s="9">
        <v>57544</v>
      </c>
      <c r="C226" s="9">
        <v>1367</v>
      </c>
      <c r="D226" s="9">
        <v>469</v>
      </c>
      <c r="E226" s="9">
        <v>898</v>
      </c>
      <c r="F226" s="9">
        <v>-526</v>
      </c>
      <c r="G226" s="9"/>
      <c r="H226" s="9">
        <v>372</v>
      </c>
      <c r="I226" s="26">
        <v>23.8</v>
      </c>
      <c r="J226" s="26">
        <v>8.1999999999999993</v>
      </c>
      <c r="K226" s="26">
        <v>15.7</v>
      </c>
      <c r="L226" s="26">
        <v>-9.1999999999999993</v>
      </c>
      <c r="M226" s="26"/>
      <c r="N226" s="26">
        <v>6.5</v>
      </c>
    </row>
    <row r="227" spans="1:14" s="90" customFormat="1" x14ac:dyDescent="0.2">
      <c r="A227" s="141">
        <v>1971</v>
      </c>
      <c r="B227" s="9">
        <v>57341</v>
      </c>
      <c r="C227" s="9">
        <v>1311</v>
      </c>
      <c r="D227" s="9">
        <v>477</v>
      </c>
      <c r="E227" s="9">
        <v>834</v>
      </c>
      <c r="F227" s="9">
        <v>-250</v>
      </c>
      <c r="G227" s="9"/>
      <c r="H227" s="9">
        <v>-203</v>
      </c>
      <c r="I227" s="26">
        <v>22.8</v>
      </c>
      <c r="J227" s="26">
        <v>8.3000000000000007</v>
      </c>
      <c r="K227" s="26">
        <v>14.5</v>
      </c>
      <c r="L227" s="26">
        <v>-4.4000000000000004</v>
      </c>
      <c r="M227" s="26"/>
      <c r="N227" s="26">
        <v>-3.5</v>
      </c>
    </row>
    <row r="228" spans="1:14" s="90" customFormat="1" x14ac:dyDescent="0.2">
      <c r="A228" s="141">
        <v>1972</v>
      </c>
      <c r="B228" s="9">
        <v>58096</v>
      </c>
      <c r="C228" s="9">
        <v>1333</v>
      </c>
      <c r="D228" s="9">
        <v>469</v>
      </c>
      <c r="E228" s="9">
        <v>864</v>
      </c>
      <c r="F228" s="9">
        <v>-109</v>
      </c>
      <c r="G228" s="9"/>
      <c r="H228" s="9">
        <v>755</v>
      </c>
      <c r="I228" s="26">
        <v>23.1</v>
      </c>
      <c r="J228" s="26">
        <v>8.1</v>
      </c>
      <c r="K228" s="26">
        <v>15</v>
      </c>
      <c r="L228" s="26">
        <v>-1.9</v>
      </c>
      <c r="M228" s="26"/>
      <c r="N228" s="26">
        <v>13.1</v>
      </c>
    </row>
    <row r="229" spans="1:14" s="90" customFormat="1" x14ac:dyDescent="0.2">
      <c r="A229" s="141">
        <v>1973</v>
      </c>
      <c r="B229" s="9">
        <v>58713</v>
      </c>
      <c r="C229" s="9">
        <v>1266</v>
      </c>
      <c r="D229" s="9">
        <v>541</v>
      </c>
      <c r="E229" s="9">
        <v>725</v>
      </c>
      <c r="F229" s="9">
        <v>-108</v>
      </c>
      <c r="G229" s="9"/>
      <c r="H229" s="9">
        <v>617</v>
      </c>
      <c r="I229" s="26">
        <v>21.7</v>
      </c>
      <c r="J229" s="26">
        <v>9.3000000000000007</v>
      </c>
      <c r="K229" s="26">
        <v>12.4</v>
      </c>
      <c r="L229" s="26">
        <v>-1.8</v>
      </c>
      <c r="M229" s="26"/>
      <c r="N229" s="26">
        <v>10.6</v>
      </c>
    </row>
    <row r="230" spans="1:14" s="90" customFormat="1" x14ac:dyDescent="0.2">
      <c r="A230" s="141">
        <v>1974</v>
      </c>
      <c r="B230" s="9">
        <v>59367</v>
      </c>
      <c r="C230" s="9">
        <v>1211</v>
      </c>
      <c r="D230" s="9">
        <v>482</v>
      </c>
      <c r="E230" s="9">
        <v>729</v>
      </c>
      <c r="F230" s="9">
        <v>-75</v>
      </c>
      <c r="G230" s="9"/>
      <c r="H230" s="9">
        <v>654</v>
      </c>
      <c r="I230" s="26">
        <v>20.5</v>
      </c>
      <c r="J230" s="26">
        <v>8.1999999999999993</v>
      </c>
      <c r="K230" s="26">
        <v>12.3</v>
      </c>
      <c r="L230" s="26">
        <v>-1.3</v>
      </c>
      <c r="M230" s="26"/>
      <c r="N230" s="26">
        <v>11.1</v>
      </c>
    </row>
    <row r="231" spans="1:14" s="90" customFormat="1" x14ac:dyDescent="0.2">
      <c r="A231" s="141">
        <v>1975</v>
      </c>
      <c r="B231" s="9">
        <v>59833</v>
      </c>
      <c r="C231" s="9">
        <v>1170</v>
      </c>
      <c r="D231" s="9">
        <v>518</v>
      </c>
      <c r="E231" s="9">
        <v>652</v>
      </c>
      <c r="F231" s="9">
        <v>-186</v>
      </c>
      <c r="G231" s="9"/>
      <c r="H231" s="9">
        <v>466</v>
      </c>
      <c r="I231" s="26">
        <v>19.600000000000001</v>
      </c>
      <c r="J231" s="26">
        <v>8.6999999999999993</v>
      </c>
      <c r="K231" s="26">
        <v>10.9</v>
      </c>
      <c r="L231" s="26">
        <v>-3.1</v>
      </c>
      <c r="M231" s="26"/>
      <c r="N231" s="26">
        <v>7.8</v>
      </c>
    </row>
    <row r="232" spans="1:14" s="90" customFormat="1" x14ac:dyDescent="0.2">
      <c r="A232" s="141">
        <v>1976</v>
      </c>
      <c r="B232" s="9">
        <v>60379</v>
      </c>
      <c r="C232" s="9">
        <v>1104</v>
      </c>
      <c r="D232" s="9">
        <v>475</v>
      </c>
      <c r="E232" s="9">
        <v>629</v>
      </c>
      <c r="F232" s="9">
        <v>-83</v>
      </c>
      <c r="G232" s="9"/>
      <c r="H232" s="9">
        <v>546</v>
      </c>
      <c r="I232" s="26">
        <v>18.399999999999999</v>
      </c>
      <c r="J232" s="26">
        <v>7.9</v>
      </c>
      <c r="K232" s="26">
        <v>10.5</v>
      </c>
      <c r="L232" s="26">
        <v>-1.4</v>
      </c>
      <c r="M232" s="26"/>
      <c r="N232" s="26">
        <v>9.1</v>
      </c>
    </row>
    <row r="233" spans="1:14" s="90" customFormat="1" x14ac:dyDescent="0.2">
      <c r="A233" s="141">
        <v>1977</v>
      </c>
      <c r="B233" s="9">
        <v>60764</v>
      </c>
      <c r="C233" s="9">
        <v>1056</v>
      </c>
      <c r="D233" s="9">
        <v>508</v>
      </c>
      <c r="E233" s="9">
        <v>548</v>
      </c>
      <c r="F233" s="9">
        <v>-163</v>
      </c>
      <c r="G233" s="9"/>
      <c r="H233" s="9">
        <v>385</v>
      </c>
      <c r="I233" s="26">
        <v>17.399999999999999</v>
      </c>
      <c r="J233" s="26">
        <v>8.4</v>
      </c>
      <c r="K233" s="26">
        <v>9</v>
      </c>
      <c r="L233" s="26">
        <v>-2.7</v>
      </c>
      <c r="M233" s="26"/>
      <c r="N233" s="26">
        <v>6.4</v>
      </c>
    </row>
    <row r="234" spans="1:14" s="90" customFormat="1" x14ac:dyDescent="0.2">
      <c r="A234" s="141">
        <v>1978</v>
      </c>
      <c r="B234" s="9">
        <v>61054</v>
      </c>
      <c r="C234" s="9">
        <v>1018</v>
      </c>
      <c r="D234" s="9">
        <v>501</v>
      </c>
      <c r="E234" s="9">
        <v>517</v>
      </c>
      <c r="F234" s="9">
        <v>-227</v>
      </c>
      <c r="G234" s="9"/>
      <c r="H234" s="9">
        <v>290</v>
      </c>
      <c r="I234" s="26">
        <v>16.7</v>
      </c>
      <c r="J234" s="26">
        <v>8.1999999999999993</v>
      </c>
      <c r="K234" s="26">
        <v>8.5</v>
      </c>
      <c r="L234" s="26">
        <v>-3.7</v>
      </c>
      <c r="M234" s="26"/>
      <c r="N234" s="26">
        <v>4.8</v>
      </c>
    </row>
    <row r="235" spans="1:14" s="90" customFormat="1" x14ac:dyDescent="0.2">
      <c r="A235" s="141">
        <v>1979</v>
      </c>
      <c r="B235" s="9">
        <v>61447</v>
      </c>
      <c r="C235" s="9">
        <v>1023</v>
      </c>
      <c r="D235" s="9">
        <v>495</v>
      </c>
      <c r="E235" s="9">
        <v>528</v>
      </c>
      <c r="F235" s="9">
        <v>-135</v>
      </c>
      <c r="G235" s="9"/>
      <c r="H235" s="9">
        <v>393</v>
      </c>
      <c r="I235" s="26">
        <v>16.7</v>
      </c>
      <c r="J235" s="26">
        <v>8.1</v>
      </c>
      <c r="K235" s="26">
        <v>8.6</v>
      </c>
      <c r="L235" s="26">
        <v>-2.2000000000000002</v>
      </c>
      <c r="M235" s="26"/>
      <c r="N235" s="26">
        <v>6.4</v>
      </c>
    </row>
    <row r="236" spans="1:14" s="90" customFormat="1" x14ac:dyDescent="0.2">
      <c r="A236" s="141">
        <v>1980</v>
      </c>
      <c r="B236" s="9">
        <v>61888</v>
      </c>
      <c r="C236" s="9">
        <v>1010</v>
      </c>
      <c r="D236" s="9">
        <v>494</v>
      </c>
      <c r="E236" s="9">
        <v>516</v>
      </c>
      <c r="F236" s="9">
        <v>-75</v>
      </c>
      <c r="G236" s="9"/>
      <c r="H236" s="9">
        <v>441</v>
      </c>
      <c r="I236" s="26">
        <v>16.399999999999999</v>
      </c>
      <c r="J236" s="26">
        <v>8</v>
      </c>
      <c r="K236" s="26">
        <v>8.4</v>
      </c>
      <c r="L236" s="26">
        <v>-1.2</v>
      </c>
      <c r="M236" s="26"/>
      <c r="N236" s="26">
        <v>7.2</v>
      </c>
    </row>
    <row r="237" spans="1:14" s="90" customFormat="1" x14ac:dyDescent="0.2">
      <c r="A237" s="141">
        <v>1981</v>
      </c>
      <c r="B237" s="9">
        <v>61938</v>
      </c>
      <c r="C237" s="9">
        <v>967</v>
      </c>
      <c r="D237" s="9">
        <v>503</v>
      </c>
      <c r="E237" s="9">
        <v>464</v>
      </c>
      <c r="F237" s="9">
        <v>-151</v>
      </c>
      <c r="G237" s="9"/>
      <c r="H237" s="9">
        <v>50</v>
      </c>
      <c r="I237" s="26">
        <v>15.6</v>
      </c>
      <c r="J237" s="26">
        <v>8.1</v>
      </c>
      <c r="K237" s="26">
        <v>7.5</v>
      </c>
      <c r="L237" s="26">
        <v>-2.4</v>
      </c>
      <c r="M237" s="26"/>
      <c r="N237" s="26">
        <v>0.8</v>
      </c>
    </row>
    <row r="238" spans="1:14" s="90" customFormat="1" x14ac:dyDescent="0.2">
      <c r="A238" s="141">
        <v>1982</v>
      </c>
      <c r="B238" s="9">
        <v>62411</v>
      </c>
      <c r="C238" s="9">
        <v>993</v>
      </c>
      <c r="D238" s="9">
        <v>448</v>
      </c>
      <c r="E238" s="9">
        <v>545</v>
      </c>
      <c r="F238" s="9">
        <v>-72</v>
      </c>
      <c r="G238" s="9"/>
      <c r="H238" s="9">
        <v>473</v>
      </c>
      <c r="I238" s="26">
        <v>16</v>
      </c>
      <c r="J238" s="26">
        <v>7.2</v>
      </c>
      <c r="K238" s="26">
        <v>8.8000000000000007</v>
      </c>
      <c r="L238" s="26">
        <v>-1.2</v>
      </c>
      <c r="M238" s="26"/>
      <c r="N238" s="26">
        <v>7.6</v>
      </c>
    </row>
    <row r="239" spans="1:14" s="90" customFormat="1" x14ac:dyDescent="0.2">
      <c r="A239" s="141">
        <v>1983</v>
      </c>
      <c r="B239" s="9">
        <v>62811</v>
      </c>
      <c r="C239" s="9">
        <v>894</v>
      </c>
      <c r="D239" s="9">
        <v>495</v>
      </c>
      <c r="E239" s="9">
        <v>399</v>
      </c>
      <c r="F239" s="9">
        <v>1</v>
      </c>
      <c r="G239" s="9"/>
      <c r="H239" s="9">
        <v>400</v>
      </c>
      <c r="I239" s="26">
        <v>14.3</v>
      </c>
      <c r="J239" s="26">
        <v>7.9</v>
      </c>
      <c r="K239" s="26">
        <v>6.4</v>
      </c>
      <c r="L239" s="26" t="s">
        <v>966</v>
      </c>
      <c r="M239" s="26"/>
      <c r="N239" s="26">
        <v>6.4</v>
      </c>
    </row>
    <row r="240" spans="1:14" s="90" customFormat="1" x14ac:dyDescent="0.2">
      <c r="A240" s="141">
        <v>1984</v>
      </c>
      <c r="B240" s="9">
        <v>63199</v>
      </c>
      <c r="C240" s="9">
        <v>917</v>
      </c>
      <c r="D240" s="9">
        <v>445</v>
      </c>
      <c r="E240" s="9">
        <v>472</v>
      </c>
      <c r="F240" s="9">
        <v>-84</v>
      </c>
      <c r="G240" s="9"/>
      <c r="H240" s="9">
        <v>388</v>
      </c>
      <c r="I240" s="26">
        <v>14.6</v>
      </c>
      <c r="J240" s="26">
        <v>7.1</v>
      </c>
      <c r="K240" s="26">
        <v>7.5</v>
      </c>
      <c r="L240" s="26">
        <v>-1.3</v>
      </c>
      <c r="M240" s="26"/>
      <c r="N240" s="26">
        <v>6.2</v>
      </c>
    </row>
    <row r="241" spans="1:14" s="90" customFormat="1" x14ac:dyDescent="0.2">
      <c r="A241" s="141">
        <v>1985</v>
      </c>
      <c r="B241" s="9">
        <v>63631</v>
      </c>
      <c r="C241" s="9">
        <v>910</v>
      </c>
      <c r="D241" s="9">
        <v>444</v>
      </c>
      <c r="E241" s="9">
        <v>466</v>
      </c>
      <c r="F241" s="9">
        <v>-34</v>
      </c>
      <c r="G241" s="9"/>
      <c r="H241" s="9">
        <v>432</v>
      </c>
      <c r="I241" s="26">
        <v>14.3</v>
      </c>
      <c r="J241" s="26">
        <v>7</v>
      </c>
      <c r="K241" s="26">
        <v>7.3</v>
      </c>
      <c r="L241" s="26">
        <v>-0.5</v>
      </c>
      <c r="M241" s="26"/>
      <c r="N241" s="26">
        <v>6.8</v>
      </c>
    </row>
    <row r="242" spans="1:14" s="90" customFormat="1" x14ac:dyDescent="0.2">
      <c r="A242" s="141">
        <v>1986</v>
      </c>
      <c r="B242" s="9">
        <v>64023</v>
      </c>
      <c r="C242" s="9">
        <v>870</v>
      </c>
      <c r="D242" s="9">
        <v>442</v>
      </c>
      <c r="E242" s="9">
        <v>428</v>
      </c>
      <c r="F242" s="9">
        <v>-36</v>
      </c>
      <c r="G242" s="9"/>
      <c r="H242" s="9">
        <v>392</v>
      </c>
      <c r="I242" s="26">
        <v>13.6</v>
      </c>
      <c r="J242" s="26">
        <v>6.9</v>
      </c>
      <c r="K242" s="26">
        <v>6.7</v>
      </c>
      <c r="L242" s="26">
        <v>-0.6</v>
      </c>
      <c r="M242" s="26"/>
      <c r="N242" s="26">
        <v>6.1</v>
      </c>
    </row>
    <row r="243" spans="1:14" s="90" customFormat="1" x14ac:dyDescent="0.2">
      <c r="A243" s="141">
        <v>1987</v>
      </c>
      <c r="B243" s="9">
        <v>64354</v>
      </c>
      <c r="C243" s="9">
        <v>882</v>
      </c>
      <c r="D243" s="9">
        <v>453</v>
      </c>
      <c r="E243" s="9">
        <v>429</v>
      </c>
      <c r="F243" s="9">
        <v>-98</v>
      </c>
      <c r="G243" s="9"/>
      <c r="H243" s="9">
        <v>331</v>
      </c>
      <c r="I243" s="26">
        <v>13.7</v>
      </c>
      <c r="J243" s="26">
        <v>7.1</v>
      </c>
      <c r="K243" s="26">
        <v>6.7</v>
      </c>
      <c r="L243" s="26">
        <v>-1.5</v>
      </c>
      <c r="M243" s="26"/>
      <c r="N243" s="26">
        <v>5.2</v>
      </c>
    </row>
    <row r="244" spans="1:14" s="90" customFormat="1" x14ac:dyDescent="0.2">
      <c r="A244" s="141">
        <v>1988</v>
      </c>
      <c r="B244" s="9">
        <v>64712</v>
      </c>
      <c r="C244" s="9">
        <v>799</v>
      </c>
      <c r="D244" s="9">
        <v>392</v>
      </c>
      <c r="E244" s="9">
        <v>407</v>
      </c>
      <c r="F244" s="9">
        <v>-49</v>
      </c>
      <c r="G244" s="9"/>
      <c r="H244" s="9">
        <v>358</v>
      </c>
      <c r="I244" s="26">
        <v>12.4</v>
      </c>
      <c r="J244" s="26">
        <v>6.1</v>
      </c>
      <c r="K244" s="26">
        <v>6.3</v>
      </c>
      <c r="L244" s="26">
        <v>-0.8</v>
      </c>
      <c r="M244" s="26"/>
      <c r="N244" s="26">
        <v>5.5</v>
      </c>
    </row>
    <row r="245" spans="1:14" s="90" customFormat="1" x14ac:dyDescent="0.2">
      <c r="A245" s="141">
        <v>1989</v>
      </c>
      <c r="B245" s="9">
        <v>65063</v>
      </c>
      <c r="C245" s="9">
        <v>859</v>
      </c>
      <c r="D245" s="9">
        <v>431</v>
      </c>
      <c r="E245" s="9">
        <v>428</v>
      </c>
      <c r="F245" s="9">
        <v>-77</v>
      </c>
      <c r="G245" s="9"/>
      <c r="H245" s="9">
        <v>351</v>
      </c>
      <c r="I245" s="26">
        <v>13.2</v>
      </c>
      <c r="J245" s="26">
        <v>6.6</v>
      </c>
      <c r="K245" s="26">
        <v>6.6</v>
      </c>
      <c r="L245" s="26">
        <v>-1.2</v>
      </c>
      <c r="M245" s="26"/>
      <c r="N245" s="26">
        <v>5.4</v>
      </c>
    </row>
    <row r="246" spans="1:14" s="90" customFormat="1" x14ac:dyDescent="0.2">
      <c r="A246" s="141">
        <v>1990</v>
      </c>
      <c r="B246" s="9">
        <v>65547</v>
      </c>
      <c r="C246" s="9">
        <v>901</v>
      </c>
      <c r="D246" s="9">
        <v>437</v>
      </c>
      <c r="E246" s="9">
        <v>464</v>
      </c>
      <c r="F246" s="9">
        <v>20</v>
      </c>
      <c r="G246" s="9"/>
      <c r="H246" s="9">
        <v>484</v>
      </c>
      <c r="I246" s="26">
        <v>13.8</v>
      </c>
      <c r="J246" s="26">
        <v>6.7</v>
      </c>
      <c r="K246" s="26">
        <v>7.1</v>
      </c>
      <c r="L246" s="26">
        <v>0.3</v>
      </c>
      <c r="M246" s="26"/>
      <c r="N246" s="26">
        <v>7.4</v>
      </c>
    </row>
    <row r="247" spans="1:14" s="90" customFormat="1" x14ac:dyDescent="0.2">
      <c r="A247" s="141">
        <v>1991</v>
      </c>
      <c r="B247" s="9">
        <v>65862</v>
      </c>
      <c r="C247" s="9">
        <v>929</v>
      </c>
      <c r="D247" s="9">
        <v>442</v>
      </c>
      <c r="E247" s="9">
        <v>487</v>
      </c>
      <c r="F247" s="9">
        <v>35</v>
      </c>
      <c r="G247" s="9"/>
      <c r="H247" s="9">
        <v>315</v>
      </c>
      <c r="I247" s="26">
        <v>14.1</v>
      </c>
      <c r="J247" s="26">
        <v>6.7</v>
      </c>
      <c r="K247" s="26">
        <v>7.4</v>
      </c>
      <c r="L247" s="26">
        <v>0.5</v>
      </c>
      <c r="M247" s="26"/>
      <c r="N247" s="26">
        <v>4.8</v>
      </c>
    </row>
    <row r="248" spans="1:14" s="90" customFormat="1" x14ac:dyDescent="0.2">
      <c r="A248" s="141">
        <v>1992</v>
      </c>
      <c r="B248" s="9">
        <v>66440</v>
      </c>
      <c r="C248" s="9">
        <v>935</v>
      </c>
      <c r="D248" s="9">
        <v>468</v>
      </c>
      <c r="E248" s="9">
        <v>467</v>
      </c>
      <c r="F248" s="9">
        <v>111</v>
      </c>
      <c r="G248" s="9"/>
      <c r="H248" s="9">
        <v>578</v>
      </c>
      <c r="I248" s="26">
        <v>14.1</v>
      </c>
      <c r="J248" s="26">
        <v>7.1</v>
      </c>
      <c r="K248" s="26">
        <v>7.1</v>
      </c>
      <c r="L248" s="26">
        <v>1.7</v>
      </c>
      <c r="M248" s="26"/>
      <c r="N248" s="26">
        <v>8.6999999999999993</v>
      </c>
    </row>
    <row r="249" spans="1:14" s="90" customFormat="1" x14ac:dyDescent="0.2">
      <c r="A249" s="141">
        <v>1993</v>
      </c>
      <c r="B249" s="9">
        <v>66914</v>
      </c>
      <c r="C249" s="9">
        <v>914</v>
      </c>
      <c r="D249" s="9">
        <v>437</v>
      </c>
      <c r="E249" s="9">
        <v>477</v>
      </c>
      <c r="F249" s="9">
        <v>-3</v>
      </c>
      <c r="G249" s="9"/>
      <c r="H249" s="9">
        <v>474</v>
      </c>
      <c r="I249" s="26">
        <v>13.7</v>
      </c>
      <c r="J249" s="26">
        <v>6.6</v>
      </c>
      <c r="K249" s="26">
        <v>7.2</v>
      </c>
      <c r="L249" s="26" t="s">
        <v>966</v>
      </c>
      <c r="M249" s="26"/>
      <c r="N249" s="26">
        <v>7.1</v>
      </c>
    </row>
    <row r="250" spans="1:14" s="90" customFormat="1" x14ac:dyDescent="0.2">
      <c r="A250" s="141">
        <v>1994</v>
      </c>
      <c r="B250" s="9">
        <v>67412</v>
      </c>
      <c r="C250" s="9">
        <v>856</v>
      </c>
      <c r="D250" s="9">
        <v>461</v>
      </c>
      <c r="E250" s="9">
        <v>395</v>
      </c>
      <c r="F250" s="9">
        <v>103</v>
      </c>
      <c r="G250" s="9"/>
      <c r="H250" s="9">
        <v>498</v>
      </c>
      <c r="I250" s="26">
        <v>12.7</v>
      </c>
      <c r="J250" s="26">
        <v>6.9</v>
      </c>
      <c r="K250" s="26">
        <v>5.9</v>
      </c>
      <c r="L250" s="26">
        <v>1.5</v>
      </c>
      <c r="M250" s="26"/>
      <c r="N250" s="26">
        <v>7.4</v>
      </c>
    </row>
    <row r="251" spans="1:14" s="90" customFormat="1" x14ac:dyDescent="0.2">
      <c r="A251" s="141">
        <v>1995</v>
      </c>
      <c r="B251" s="9">
        <v>67772</v>
      </c>
      <c r="C251" s="9">
        <v>844</v>
      </c>
      <c r="D251" s="9">
        <v>471</v>
      </c>
      <c r="E251" s="9">
        <v>373</v>
      </c>
      <c r="F251" s="9">
        <v>-13</v>
      </c>
      <c r="G251" s="9"/>
      <c r="H251" s="9">
        <v>360</v>
      </c>
      <c r="I251" s="26">
        <v>12.5</v>
      </c>
      <c r="J251" s="26">
        <v>7</v>
      </c>
      <c r="K251" s="26">
        <v>5.5</v>
      </c>
      <c r="L251" s="26">
        <v>-0.2</v>
      </c>
      <c r="M251" s="26"/>
      <c r="N251" s="26">
        <v>5.3</v>
      </c>
    </row>
    <row r="252" spans="1:14" s="90" customFormat="1" x14ac:dyDescent="0.2">
      <c r="A252" s="141">
        <v>1996</v>
      </c>
      <c r="B252" s="9">
        <v>68354</v>
      </c>
      <c r="C252" s="9">
        <v>934</v>
      </c>
      <c r="D252" s="9">
        <v>436</v>
      </c>
      <c r="E252" s="9">
        <v>498</v>
      </c>
      <c r="F252" s="9">
        <v>84</v>
      </c>
      <c r="G252" s="9"/>
      <c r="H252" s="9">
        <v>582</v>
      </c>
      <c r="I252" s="26">
        <v>13.7</v>
      </c>
      <c r="J252" s="26">
        <v>6.4</v>
      </c>
      <c r="K252" s="26">
        <v>7.3</v>
      </c>
      <c r="L252" s="26">
        <v>1.2</v>
      </c>
      <c r="M252" s="26"/>
      <c r="N252" s="26">
        <v>8.6</v>
      </c>
    </row>
    <row r="253" spans="1:14" s="90" customFormat="1" x14ac:dyDescent="0.2">
      <c r="A253" s="141">
        <v>1997</v>
      </c>
      <c r="B253" s="9">
        <v>68952</v>
      </c>
      <c r="C253" s="9">
        <v>980</v>
      </c>
      <c r="D253" s="9">
        <v>447</v>
      </c>
      <c r="E253" s="9">
        <v>533</v>
      </c>
      <c r="F253" s="9">
        <v>65</v>
      </c>
      <c r="G253" s="9"/>
      <c r="H253" s="9">
        <v>598</v>
      </c>
      <c r="I253" s="26">
        <v>14.3</v>
      </c>
      <c r="J253" s="26">
        <v>6.5</v>
      </c>
      <c r="K253" s="26">
        <v>7.8</v>
      </c>
      <c r="L253" s="26">
        <v>0.9</v>
      </c>
      <c r="M253" s="26"/>
      <c r="N253" s="26">
        <v>8.6999999999999993</v>
      </c>
    </row>
    <row r="254" spans="1:14" s="90" customFormat="1" x14ac:dyDescent="0.2">
      <c r="A254" s="141">
        <v>1998</v>
      </c>
      <c r="B254" s="9">
        <v>69401</v>
      </c>
      <c r="C254" s="9">
        <v>915</v>
      </c>
      <c r="D254" s="9">
        <v>473</v>
      </c>
      <c r="E254" s="9">
        <v>442</v>
      </c>
      <c r="F254" s="9">
        <v>7</v>
      </c>
      <c r="G254" s="9"/>
      <c r="H254" s="9">
        <v>449</v>
      </c>
      <c r="I254" s="26">
        <v>13.2</v>
      </c>
      <c r="J254" s="26">
        <v>6.8</v>
      </c>
      <c r="K254" s="26">
        <v>6.4</v>
      </c>
      <c r="L254" s="26">
        <v>0.1</v>
      </c>
      <c r="M254" s="26"/>
      <c r="N254" s="26">
        <v>6.5</v>
      </c>
    </row>
    <row r="255" spans="1:14" s="90" customFormat="1" x14ac:dyDescent="0.2">
      <c r="A255" s="141">
        <v>1999</v>
      </c>
      <c r="B255" s="9">
        <v>70008</v>
      </c>
      <c r="C255" s="9">
        <v>995</v>
      </c>
      <c r="D255" s="9">
        <v>472</v>
      </c>
      <c r="E255" s="9">
        <v>523</v>
      </c>
      <c r="F255" s="9">
        <v>84</v>
      </c>
      <c r="G255" s="9"/>
      <c r="H255" s="9">
        <v>607</v>
      </c>
      <c r="I255" s="26">
        <v>14.3</v>
      </c>
      <c r="J255" s="26">
        <v>6.8</v>
      </c>
      <c r="K255" s="26">
        <v>7.5</v>
      </c>
      <c r="L255" s="26">
        <v>1.2</v>
      </c>
      <c r="M255" s="26"/>
      <c r="N255" s="26">
        <v>8.6999999999999993</v>
      </c>
    </row>
    <row r="256" spans="1:14" s="90" customFormat="1" x14ac:dyDescent="0.2">
      <c r="A256" s="141">
        <v>2000</v>
      </c>
      <c r="B256" s="9">
        <v>70423</v>
      </c>
      <c r="C256" s="9">
        <v>914</v>
      </c>
      <c r="D256" s="9">
        <v>485</v>
      </c>
      <c r="E256" s="9">
        <v>429</v>
      </c>
      <c r="F256" s="9">
        <v>-14</v>
      </c>
      <c r="G256" s="9"/>
      <c r="H256" s="9">
        <v>415</v>
      </c>
      <c r="I256" s="26">
        <v>13</v>
      </c>
      <c r="J256" s="26">
        <v>6.9</v>
      </c>
      <c r="K256" s="26">
        <v>6.1</v>
      </c>
      <c r="L256" s="26">
        <v>-0.2</v>
      </c>
      <c r="M256" s="26"/>
      <c r="N256" s="26">
        <v>5.9</v>
      </c>
    </row>
    <row r="257" spans="1:14" s="90" customFormat="1" x14ac:dyDescent="0.2">
      <c r="A257" s="141">
        <v>2001</v>
      </c>
      <c r="B257" s="9">
        <v>70425</v>
      </c>
      <c r="C257" s="9">
        <v>981</v>
      </c>
      <c r="D257" s="9">
        <v>453</v>
      </c>
      <c r="E257" s="9">
        <v>528</v>
      </c>
      <c r="F257" s="9">
        <v>-55</v>
      </c>
      <c r="G257" s="9"/>
      <c r="H257" s="9">
        <v>2</v>
      </c>
      <c r="I257" s="26">
        <v>13.9</v>
      </c>
      <c r="J257" s="26">
        <v>6.4</v>
      </c>
      <c r="K257" s="26">
        <v>7.5</v>
      </c>
      <c r="L257" s="26">
        <v>-0.8</v>
      </c>
      <c r="M257" s="26"/>
      <c r="N257" s="26" t="s">
        <v>966</v>
      </c>
    </row>
    <row r="258" spans="1:14" s="90" customFormat="1" x14ac:dyDescent="0.2">
      <c r="A258" s="141">
        <v>2002</v>
      </c>
      <c r="B258" s="9">
        <v>71019</v>
      </c>
      <c r="C258" s="9">
        <v>855</v>
      </c>
      <c r="D258" s="9">
        <v>469</v>
      </c>
      <c r="E258" s="9">
        <v>386</v>
      </c>
      <c r="F258" s="9">
        <v>208</v>
      </c>
      <c r="G258" s="9"/>
      <c r="H258" s="9">
        <v>594</v>
      </c>
      <c r="I258" s="26">
        <v>12.1</v>
      </c>
      <c r="J258" s="26">
        <v>6.6</v>
      </c>
      <c r="K258" s="26">
        <v>5.5</v>
      </c>
      <c r="L258" s="26">
        <v>2.9</v>
      </c>
      <c r="M258" s="26"/>
      <c r="N258" s="26">
        <v>8.4</v>
      </c>
    </row>
    <row r="259" spans="1:14" s="90" customFormat="1" x14ac:dyDescent="0.2">
      <c r="A259" s="141">
        <v>2003</v>
      </c>
      <c r="B259" s="9">
        <v>71630</v>
      </c>
      <c r="C259" s="9">
        <v>918</v>
      </c>
      <c r="D259" s="9">
        <v>507</v>
      </c>
      <c r="E259" s="9">
        <v>411</v>
      </c>
      <c r="F259" s="9">
        <v>200</v>
      </c>
      <c r="G259" s="9"/>
      <c r="H259" s="9">
        <v>611</v>
      </c>
      <c r="I259" s="26">
        <v>12.9</v>
      </c>
      <c r="J259" s="26">
        <v>7.1</v>
      </c>
      <c r="K259" s="26">
        <v>5.8</v>
      </c>
      <c r="L259" s="26">
        <v>2.8</v>
      </c>
      <c r="M259" s="26"/>
      <c r="N259" s="26">
        <v>8.6</v>
      </c>
    </row>
    <row r="260" spans="1:14" s="90" customFormat="1" x14ac:dyDescent="0.2">
      <c r="A260" s="141">
        <v>2004</v>
      </c>
      <c r="B260" s="9">
        <v>72273</v>
      </c>
      <c r="C260" s="9">
        <v>906</v>
      </c>
      <c r="D260" s="9">
        <v>502</v>
      </c>
      <c r="E260" s="9">
        <v>404</v>
      </c>
      <c r="F260" s="9">
        <v>239</v>
      </c>
      <c r="G260" s="9"/>
      <c r="H260" s="9">
        <v>643</v>
      </c>
      <c r="I260" s="26">
        <v>12.6</v>
      </c>
      <c r="J260" s="26">
        <v>7</v>
      </c>
      <c r="K260" s="26">
        <v>5.6</v>
      </c>
      <c r="L260" s="26">
        <v>3.3</v>
      </c>
      <c r="M260" s="26"/>
      <c r="N260" s="26">
        <v>8.9</v>
      </c>
    </row>
    <row r="261" spans="1:14" s="90" customFormat="1" x14ac:dyDescent="0.2">
      <c r="A261" s="141">
        <v>2005</v>
      </c>
      <c r="B261" s="9">
        <v>72944</v>
      </c>
      <c r="C261" s="9">
        <v>922</v>
      </c>
      <c r="D261" s="9">
        <v>478</v>
      </c>
      <c r="E261" s="9">
        <v>444</v>
      </c>
      <c r="F261" s="9">
        <v>227</v>
      </c>
      <c r="G261" s="9"/>
      <c r="H261" s="9">
        <v>671</v>
      </c>
      <c r="I261" s="26">
        <v>12.7</v>
      </c>
      <c r="J261" s="26">
        <v>6.6</v>
      </c>
      <c r="K261" s="26">
        <v>6.1</v>
      </c>
      <c r="L261" s="26">
        <v>3.1</v>
      </c>
      <c r="M261" s="26"/>
      <c r="N261" s="26">
        <v>9.1999999999999993</v>
      </c>
    </row>
    <row r="262" spans="1:14" s="90" customFormat="1" x14ac:dyDescent="0.2">
      <c r="A262" s="141">
        <v>2006</v>
      </c>
      <c r="B262" s="9">
        <v>73597</v>
      </c>
      <c r="C262" s="9">
        <v>877</v>
      </c>
      <c r="D262" s="9">
        <v>485</v>
      </c>
      <c r="E262" s="9">
        <v>392</v>
      </c>
      <c r="F262" s="9">
        <v>261</v>
      </c>
      <c r="G262" s="9"/>
      <c r="H262" s="9">
        <v>653</v>
      </c>
      <c r="I262" s="26">
        <v>12</v>
      </c>
      <c r="J262" s="26">
        <v>6.6</v>
      </c>
      <c r="K262" s="26">
        <v>5.4</v>
      </c>
      <c r="L262" s="26">
        <v>3.6</v>
      </c>
      <c r="M262" s="26"/>
      <c r="N262" s="26">
        <v>8.9</v>
      </c>
    </row>
    <row r="263" spans="1:14" s="90" customFormat="1" x14ac:dyDescent="0.2">
      <c r="A263" s="141">
        <v>2007</v>
      </c>
      <c r="B263" s="9">
        <v>74459</v>
      </c>
      <c r="C263" s="9">
        <v>919</v>
      </c>
      <c r="D263" s="9">
        <v>473</v>
      </c>
      <c r="E263" s="9">
        <v>446</v>
      </c>
      <c r="F263" s="9">
        <v>416</v>
      </c>
      <c r="G263" s="9"/>
      <c r="H263" s="9">
        <v>862</v>
      </c>
      <c r="I263" s="26">
        <v>12.4</v>
      </c>
      <c r="J263" s="26">
        <v>6.4</v>
      </c>
      <c r="K263" s="26">
        <v>6</v>
      </c>
      <c r="L263" s="26">
        <v>5.6</v>
      </c>
      <c r="M263" s="26"/>
      <c r="N263" s="26">
        <v>11.6</v>
      </c>
    </row>
    <row r="264" spans="1:14" s="90" customFormat="1" x14ac:dyDescent="0.2">
      <c r="A264" s="141">
        <v>2008</v>
      </c>
      <c r="B264" s="9">
        <v>75134</v>
      </c>
      <c r="C264" s="9">
        <v>843</v>
      </c>
      <c r="D264" s="9">
        <v>486</v>
      </c>
      <c r="E264" s="9">
        <v>357</v>
      </c>
      <c r="F264" s="9">
        <v>318</v>
      </c>
      <c r="G264" s="9"/>
      <c r="H264" s="9">
        <v>675</v>
      </c>
      <c r="I264" s="26">
        <v>11.3</v>
      </c>
      <c r="J264" s="26">
        <v>6.5</v>
      </c>
      <c r="K264" s="26">
        <v>4.8</v>
      </c>
      <c r="L264" s="26">
        <v>4.3</v>
      </c>
      <c r="M264" s="26"/>
      <c r="N264" s="26">
        <v>9</v>
      </c>
    </row>
    <row r="265" spans="1:14" s="90" customFormat="1" x14ac:dyDescent="0.2">
      <c r="A265" s="141">
        <v>2009</v>
      </c>
      <c r="B265" s="9">
        <v>75844</v>
      </c>
      <c r="C265" s="9">
        <v>856</v>
      </c>
      <c r="D265" s="9">
        <v>500</v>
      </c>
      <c r="E265" s="9">
        <v>356</v>
      </c>
      <c r="F265" s="9">
        <v>354</v>
      </c>
      <c r="G265" s="9"/>
      <c r="H265" s="9">
        <v>710</v>
      </c>
      <c r="I265" s="26">
        <v>11.3</v>
      </c>
      <c r="J265" s="26">
        <v>6.6</v>
      </c>
      <c r="K265" s="26">
        <v>4.7</v>
      </c>
      <c r="L265" s="26">
        <v>4.7</v>
      </c>
      <c r="M265" s="26"/>
      <c r="N265" s="26">
        <v>9.4</v>
      </c>
    </row>
    <row r="266" spans="1:14" s="90" customFormat="1" x14ac:dyDescent="0.2">
      <c r="A266" s="141">
        <v>2010</v>
      </c>
      <c r="B266" s="9">
        <v>76371</v>
      </c>
      <c r="C266" s="9">
        <v>831</v>
      </c>
      <c r="D266" s="9">
        <v>491</v>
      </c>
      <c r="E266" s="9">
        <v>340</v>
      </c>
      <c r="F266" s="9">
        <v>187</v>
      </c>
      <c r="G266" s="9"/>
      <c r="H266" s="9">
        <v>527</v>
      </c>
      <c r="I266" s="26">
        <v>10.9</v>
      </c>
      <c r="J266" s="26">
        <v>6.5</v>
      </c>
      <c r="K266" s="26">
        <v>4.5</v>
      </c>
      <c r="L266" s="26">
        <v>2.5</v>
      </c>
      <c r="M266" s="26"/>
      <c r="N266" s="26">
        <v>6.9</v>
      </c>
    </row>
    <row r="267" spans="1:14" s="90" customFormat="1" x14ac:dyDescent="0.2">
      <c r="A267" s="141">
        <v>2011</v>
      </c>
      <c r="B267" s="9">
        <v>76405</v>
      </c>
      <c r="C267" s="9">
        <v>830</v>
      </c>
      <c r="D267" s="9">
        <v>513</v>
      </c>
      <c r="E267" s="9">
        <v>317</v>
      </c>
      <c r="F267" s="9">
        <v>128</v>
      </c>
      <c r="G267" s="9"/>
      <c r="H267" s="9">
        <v>34</v>
      </c>
      <c r="I267" s="26">
        <v>10.9</v>
      </c>
      <c r="J267" s="26">
        <v>6.7</v>
      </c>
      <c r="K267" s="26">
        <v>4.0999999999999996</v>
      </c>
      <c r="L267" s="26">
        <v>1.7</v>
      </c>
      <c r="M267" s="26"/>
      <c r="N267" s="26">
        <v>0.4</v>
      </c>
    </row>
    <row r="268" spans="1:14" s="90" customFormat="1" x14ac:dyDescent="0.2">
      <c r="A268" s="141">
        <v>2012</v>
      </c>
      <c r="B268" s="9">
        <v>77001</v>
      </c>
      <c r="C268" s="9">
        <v>828</v>
      </c>
      <c r="D268" s="9">
        <v>539</v>
      </c>
      <c r="E268" s="9">
        <v>289</v>
      </c>
      <c r="F268" s="9">
        <v>307</v>
      </c>
      <c r="G268" s="9"/>
      <c r="H268" s="9">
        <v>596</v>
      </c>
      <c r="I268" s="26">
        <v>10.8</v>
      </c>
      <c r="J268" s="26">
        <v>7</v>
      </c>
      <c r="K268" s="26">
        <v>3.8</v>
      </c>
      <c r="L268" s="26">
        <v>4</v>
      </c>
      <c r="M268" s="26"/>
      <c r="N268" s="26">
        <v>7.8</v>
      </c>
    </row>
    <row r="269" spans="1:14" s="90" customFormat="1" x14ac:dyDescent="0.2">
      <c r="A269" s="141">
        <v>2013</v>
      </c>
      <c r="B269" s="9">
        <v>77546</v>
      </c>
      <c r="C269" s="9">
        <v>839</v>
      </c>
      <c r="D269" s="9">
        <v>538</v>
      </c>
      <c r="E269" s="9">
        <v>301</v>
      </c>
      <c r="F269" s="9">
        <v>244</v>
      </c>
      <c r="G269" s="9"/>
      <c r="H269" s="9">
        <v>545</v>
      </c>
      <c r="I269" s="26">
        <v>10.9</v>
      </c>
      <c r="J269" s="26">
        <v>7</v>
      </c>
      <c r="K269" s="26">
        <v>3.9</v>
      </c>
      <c r="L269" s="26">
        <v>3.2</v>
      </c>
      <c r="M269" s="26"/>
      <c r="N269" s="26">
        <v>7.1</v>
      </c>
    </row>
    <row r="270" spans="1:14" s="90" customFormat="1" x14ac:dyDescent="0.2">
      <c r="A270" s="141">
        <v>2014</v>
      </c>
      <c r="B270" s="9">
        <v>77934</v>
      </c>
      <c r="C270" s="9">
        <v>857</v>
      </c>
      <c r="D270" s="9">
        <v>525</v>
      </c>
      <c r="E270" s="9">
        <v>332</v>
      </c>
      <c r="F270" s="9">
        <v>56</v>
      </c>
      <c r="G270" s="9"/>
      <c r="H270" s="9">
        <v>388</v>
      </c>
      <c r="I270" s="26">
        <v>11</v>
      </c>
      <c r="J270" s="26">
        <v>6.8</v>
      </c>
      <c r="K270" s="26">
        <v>4.3</v>
      </c>
      <c r="L270" s="26">
        <v>0.7</v>
      </c>
      <c r="M270" s="26"/>
      <c r="N270" s="26">
        <v>5</v>
      </c>
    </row>
    <row r="271" spans="1:14" s="90" customFormat="1" x14ac:dyDescent="0.2">
      <c r="A271" s="141">
        <v>2015</v>
      </c>
      <c r="B271" s="344">
        <v>78237</v>
      </c>
      <c r="C271" s="344">
        <v>808</v>
      </c>
      <c r="D271" s="344">
        <v>589</v>
      </c>
      <c r="E271" s="344">
        <v>219</v>
      </c>
      <c r="F271" s="344">
        <v>84</v>
      </c>
      <c r="G271" s="344"/>
      <c r="H271" s="344">
        <v>303</v>
      </c>
      <c r="I271" s="368">
        <v>10.3</v>
      </c>
      <c r="J271" s="368">
        <v>7.5</v>
      </c>
      <c r="K271" s="368">
        <v>2.8</v>
      </c>
      <c r="L271" s="368">
        <v>1.1000000000000001</v>
      </c>
      <c r="M271" s="368"/>
      <c r="N271" s="368">
        <v>3.9</v>
      </c>
    </row>
    <row r="272" spans="1:14" s="90" customFormat="1" x14ac:dyDescent="0.2">
      <c r="A272" s="345">
        <v>2016</v>
      </c>
      <c r="B272" s="763">
        <v>78718</v>
      </c>
      <c r="C272" s="762">
        <v>846</v>
      </c>
      <c r="D272" s="762">
        <v>552</v>
      </c>
      <c r="E272" s="762">
        <v>294</v>
      </c>
      <c r="F272" s="762">
        <v>187</v>
      </c>
      <c r="G272" s="762"/>
      <c r="H272" s="762">
        <v>481</v>
      </c>
      <c r="I272" s="764">
        <v>10.8</v>
      </c>
      <c r="J272" s="764">
        <v>7</v>
      </c>
      <c r="K272" s="764">
        <v>3.7</v>
      </c>
      <c r="L272" s="764">
        <v>2.4</v>
      </c>
      <c r="M272" s="764"/>
      <c r="N272" s="764">
        <v>6.1</v>
      </c>
    </row>
    <row r="273" spans="1:25" s="90" customFormat="1" x14ac:dyDescent="0.2">
      <c r="A273" s="345">
        <v>2017</v>
      </c>
      <c r="B273" s="763">
        <v>79253</v>
      </c>
      <c r="C273" s="763">
        <v>861</v>
      </c>
      <c r="D273" s="763">
        <v>610</v>
      </c>
      <c r="E273" s="763">
        <v>251</v>
      </c>
      <c r="F273" s="763">
        <v>284</v>
      </c>
      <c r="G273" s="763"/>
      <c r="H273" s="763">
        <v>535</v>
      </c>
      <c r="I273" s="764">
        <v>10.9</v>
      </c>
      <c r="J273" s="764">
        <v>7.7</v>
      </c>
      <c r="K273" s="764">
        <v>3.2</v>
      </c>
      <c r="L273" s="764">
        <v>3.6</v>
      </c>
      <c r="M273" s="764"/>
      <c r="N273" s="764">
        <v>6.8</v>
      </c>
    </row>
    <row r="274" spans="1:25" s="90" customFormat="1" x14ac:dyDescent="0.2">
      <c r="A274" s="944">
        <v>2018</v>
      </c>
      <c r="B274" s="763">
        <v>79908</v>
      </c>
      <c r="C274" s="763">
        <v>793</v>
      </c>
      <c r="D274" s="763">
        <v>589</v>
      </c>
      <c r="E274" s="763">
        <v>204</v>
      </c>
      <c r="F274" s="763">
        <v>318</v>
      </c>
      <c r="G274" s="763">
        <v>133</v>
      </c>
      <c r="H274" s="763">
        <v>655</v>
      </c>
      <c r="I274" s="764">
        <v>10</v>
      </c>
      <c r="J274" s="764">
        <v>7.4</v>
      </c>
      <c r="K274" s="764">
        <v>2.6</v>
      </c>
      <c r="L274" s="764">
        <v>4</v>
      </c>
      <c r="M274" s="764">
        <v>1.7</v>
      </c>
      <c r="N274" s="764">
        <v>8.1999999999999993</v>
      </c>
    </row>
    <row r="275" spans="1:25" s="291" customFormat="1" ht="19.5" customHeight="1" x14ac:dyDescent="0.2">
      <c r="A275" s="345">
        <v>2019</v>
      </c>
      <c r="B275" s="763">
        <v>80201</v>
      </c>
      <c r="C275" s="763">
        <v>829</v>
      </c>
      <c r="D275" s="763">
        <v>607</v>
      </c>
      <c r="E275" s="763">
        <v>222</v>
      </c>
      <c r="F275" s="763">
        <v>-1</v>
      </c>
      <c r="G275" s="763">
        <v>72</v>
      </c>
      <c r="H275" s="763">
        <v>293</v>
      </c>
      <c r="I275" s="764">
        <v>10.4</v>
      </c>
      <c r="J275" s="764">
        <v>7.6</v>
      </c>
      <c r="K275" s="764">
        <v>2.8</v>
      </c>
      <c r="L275" s="963" t="s">
        <v>966</v>
      </c>
      <c r="M275" s="764">
        <v>0.9</v>
      </c>
      <c r="N275" s="764">
        <v>3.7</v>
      </c>
    </row>
    <row r="276" spans="1:25" s="257" customFormat="1" ht="19.5" customHeight="1" x14ac:dyDescent="0.2">
      <c r="A276" s="280">
        <v>2020</v>
      </c>
      <c r="B276" s="260">
        <v>80697</v>
      </c>
      <c r="C276" s="260">
        <v>785</v>
      </c>
      <c r="D276" s="260">
        <v>723</v>
      </c>
      <c r="E276" s="260">
        <v>62</v>
      </c>
      <c r="F276" s="260">
        <v>160</v>
      </c>
      <c r="G276" s="260">
        <v>274</v>
      </c>
      <c r="H276" s="260">
        <v>496</v>
      </c>
      <c r="I276" s="948">
        <v>9.8000000000000007</v>
      </c>
      <c r="J276" s="948">
        <v>9</v>
      </c>
      <c r="K276" s="948">
        <v>0.8</v>
      </c>
      <c r="L276" s="948">
        <v>2</v>
      </c>
      <c r="M276" s="948">
        <v>3.4</v>
      </c>
      <c r="N276" s="948">
        <v>6.2</v>
      </c>
      <c r="O276" s="8"/>
      <c r="P276"/>
      <c r="Q276"/>
      <c r="R276"/>
      <c r="S276"/>
      <c r="T276"/>
      <c r="U276"/>
      <c r="V276"/>
      <c r="W276"/>
      <c r="X276"/>
      <c r="Y276"/>
    </row>
    <row r="277" spans="1:25" x14ac:dyDescent="0.2">
      <c r="A277" s="1072"/>
      <c r="B277" s="1072"/>
      <c r="C277" s="1072"/>
      <c r="D277" s="1072"/>
      <c r="E277" s="1072"/>
      <c r="F277" s="1072"/>
      <c r="G277" s="1072"/>
      <c r="H277" s="1072"/>
      <c r="I277" s="1072"/>
      <c r="J277" s="1072"/>
      <c r="K277" s="1072"/>
      <c r="L277" s="1072"/>
      <c r="M277" s="1072"/>
      <c r="N277" s="1072"/>
    </row>
    <row r="278" spans="1:25" x14ac:dyDescent="0.2">
      <c r="A278" s="993" t="s">
        <v>963</v>
      </c>
      <c r="B278" s="1063" t="s">
        <v>1600</v>
      </c>
      <c r="C278" s="1063"/>
      <c r="D278" s="1063"/>
      <c r="E278" s="1063"/>
      <c r="F278" s="1063"/>
      <c r="G278" s="1063"/>
      <c r="H278" s="1063"/>
      <c r="I278" s="1063"/>
      <c r="J278" s="1063"/>
      <c r="K278" s="1063"/>
      <c r="L278" s="1063"/>
      <c r="M278" s="1063"/>
      <c r="N278" s="1063"/>
    </row>
    <row r="279" spans="1:25" x14ac:dyDescent="0.2">
      <c r="A279" s="978"/>
      <c r="B279" s="1064" t="s">
        <v>1601</v>
      </c>
      <c r="C279" s="1064"/>
      <c r="D279" s="1064"/>
      <c r="E279" s="1064"/>
      <c r="F279" s="1064"/>
      <c r="G279" s="1064"/>
      <c r="H279" s="1064"/>
      <c r="I279" s="1064"/>
      <c r="J279" s="1064"/>
      <c r="K279" s="1064"/>
      <c r="L279" s="1064"/>
      <c r="M279" s="1064"/>
      <c r="N279" s="1064"/>
    </row>
    <row r="280" spans="1:25" ht="12.75" customHeight="1" x14ac:dyDescent="0.2">
      <c r="A280" s="1058" t="s">
        <v>1119</v>
      </c>
      <c r="B280" s="1058"/>
      <c r="C280" s="1058"/>
      <c r="D280" s="1058"/>
      <c r="E280" s="1058"/>
      <c r="F280" s="566"/>
      <c r="G280" s="566"/>
      <c r="H280" s="566"/>
      <c r="I280" s="297"/>
      <c r="J280" s="297"/>
      <c r="K280" s="1065" t="s">
        <v>1000</v>
      </c>
      <c r="L280" s="1065"/>
      <c r="M280" s="1065"/>
      <c r="N280" s="1065"/>
    </row>
  </sheetData>
  <mergeCells count="58">
    <mergeCell ref="A71:N71"/>
    <mergeCell ref="A2:N2"/>
    <mergeCell ref="A3:N3"/>
    <mergeCell ref="A4:N4"/>
    <mergeCell ref="A5:N5"/>
    <mergeCell ref="A69:E69"/>
    <mergeCell ref="K69:N69"/>
    <mergeCell ref="A6:N6"/>
    <mergeCell ref="B7:H7"/>
    <mergeCell ref="I7:N7"/>
    <mergeCell ref="B8:H8"/>
    <mergeCell ref="I8:N8"/>
    <mergeCell ref="B67:N67"/>
    <mergeCell ref="B68:N68"/>
    <mergeCell ref="K209:N209"/>
    <mergeCell ref="A277:N277"/>
    <mergeCell ref="A136:N136"/>
    <mergeCell ref="A72:N72"/>
    <mergeCell ref="A73:N73"/>
    <mergeCell ref="A74:N74"/>
    <mergeCell ref="A75:N75"/>
    <mergeCell ref="A76:N76"/>
    <mergeCell ref="B77:H77"/>
    <mergeCell ref="I77:N77"/>
    <mergeCell ref="B78:H78"/>
    <mergeCell ref="I78:N78"/>
    <mergeCell ref="A142:N142"/>
    <mergeCell ref="A143:N143"/>
    <mergeCell ref="A144:N144"/>
    <mergeCell ref="A280:E280"/>
    <mergeCell ref="K280:N280"/>
    <mergeCell ref="A146:N146"/>
    <mergeCell ref="B147:H147"/>
    <mergeCell ref="I147:N147"/>
    <mergeCell ref="B148:H148"/>
    <mergeCell ref="I148:N148"/>
    <mergeCell ref="A212:N212"/>
    <mergeCell ref="A213:N213"/>
    <mergeCell ref="A214:N214"/>
    <mergeCell ref="A209:E209"/>
    <mergeCell ref="A145:N145"/>
    <mergeCell ref="A206:N206"/>
    <mergeCell ref="B279:N279"/>
    <mergeCell ref="B137:N137"/>
    <mergeCell ref="B138:N138"/>
    <mergeCell ref="B207:N207"/>
    <mergeCell ref="B208:N208"/>
    <mergeCell ref="B278:N278"/>
    <mergeCell ref="A215:N215"/>
    <mergeCell ref="A216:N216"/>
    <mergeCell ref="A217:N217"/>
    <mergeCell ref="B218:H218"/>
    <mergeCell ref="B219:H219"/>
    <mergeCell ref="I218:N218"/>
    <mergeCell ref="I219:N219"/>
    <mergeCell ref="A141:N141"/>
    <mergeCell ref="A139:E139"/>
    <mergeCell ref="K139:N139"/>
  </mergeCells>
  <phoneticPr fontId="1" type="noConversion"/>
  <pageMargins left="0.78740157499999996" right="0.78740157499999996" top="0.984251969" bottom="0.984251969" header="0.4921259845" footer="0.4921259845"/>
  <pageSetup paperSize="9" orientation="landscape" r:id="rId1"/>
  <headerFooter alignWithMargins="0"/>
  <rowBreaks count="3" manualBreakCount="3">
    <brk id="70" max="16383" man="1"/>
    <brk id="140" max="16383" man="1"/>
    <brk id="21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D181"/>
  <sheetViews>
    <sheetView zoomScale="145" zoomScaleNormal="145" workbookViewId="0">
      <selection activeCell="N34" sqref="N34"/>
    </sheetView>
  </sheetViews>
  <sheetFormatPr baseColWidth="10" defaultRowHeight="12.75" x14ac:dyDescent="0.2"/>
  <cols>
    <col min="1" max="1" width="3.140625" customWidth="1"/>
    <col min="2" max="2" width="15.7109375" customWidth="1"/>
    <col min="3" max="9" width="5.5703125" style="603" customWidth="1"/>
    <col min="10" max="10" width="6.85546875" style="603" customWidth="1"/>
    <col min="11" max="11" width="6.85546875" style="600" customWidth="1"/>
    <col min="12" max="18" width="6.140625" style="38" customWidth="1"/>
    <col min="19" max="19" width="10.5703125" style="38" bestFit="1" customWidth="1"/>
    <col min="20" max="20" width="15.7109375" customWidth="1"/>
  </cols>
  <sheetData>
    <row r="1" spans="1:20" ht="10.15" customHeight="1" x14ac:dyDescent="0.2">
      <c r="A1" s="1028" t="s">
        <v>733</v>
      </c>
      <c r="B1" s="1028"/>
      <c r="C1" s="1028"/>
      <c r="D1" s="1028"/>
      <c r="E1" s="1028"/>
      <c r="F1" s="1028"/>
      <c r="G1" s="1028"/>
      <c r="H1" s="1028"/>
      <c r="I1" s="1028"/>
      <c r="J1" s="1028"/>
      <c r="K1" s="1028"/>
    </row>
    <row r="2" spans="1:20" ht="16.899999999999999" customHeight="1" x14ac:dyDescent="0.2">
      <c r="A2" s="1069" t="s">
        <v>1514</v>
      </c>
      <c r="B2" s="1069"/>
      <c r="C2" s="1069"/>
      <c r="D2" s="1069"/>
      <c r="E2" s="1069"/>
      <c r="F2" s="1069"/>
      <c r="G2" s="1069"/>
      <c r="H2" s="1069"/>
      <c r="I2" s="1069"/>
      <c r="J2" s="1069"/>
      <c r="K2" s="1069"/>
      <c r="L2" s="1069"/>
      <c r="M2" s="1069"/>
      <c r="N2" s="1069"/>
      <c r="O2" s="1069"/>
      <c r="P2" s="1069"/>
      <c r="Q2" s="1069"/>
      <c r="R2" s="1069"/>
      <c r="S2" s="1069"/>
      <c r="T2" s="1069"/>
    </row>
    <row r="3" spans="1:20" ht="10.15" customHeight="1" x14ac:dyDescent="0.2">
      <c r="A3" s="1028" t="s">
        <v>389</v>
      </c>
      <c r="B3" s="1028"/>
      <c r="C3" s="1028"/>
      <c r="D3" s="1028"/>
      <c r="E3" s="1028"/>
      <c r="F3" s="1028"/>
      <c r="G3" s="1028"/>
      <c r="H3" s="1028"/>
      <c r="I3" s="1028"/>
      <c r="J3" s="1028"/>
      <c r="K3" s="1028"/>
      <c r="L3" s="1028"/>
      <c r="M3" s="1028"/>
      <c r="N3" s="1028"/>
      <c r="O3" s="1028"/>
      <c r="P3" s="1028"/>
      <c r="Q3" s="1028"/>
      <c r="R3" s="1028"/>
      <c r="S3" s="1028"/>
      <c r="T3" s="1028"/>
    </row>
    <row r="4" spans="1:20" ht="16.899999999999999" customHeight="1" x14ac:dyDescent="0.2">
      <c r="A4" s="1295" t="s">
        <v>1521</v>
      </c>
      <c r="B4" s="1295"/>
      <c r="C4" s="1295"/>
      <c r="D4" s="1295"/>
      <c r="E4" s="1295"/>
      <c r="F4" s="1295"/>
      <c r="G4" s="1295"/>
      <c r="H4" s="1295"/>
      <c r="I4" s="1295"/>
      <c r="J4" s="1295"/>
      <c r="K4" s="1295"/>
      <c r="L4" s="1295"/>
      <c r="M4" s="1295"/>
      <c r="N4" s="1295"/>
      <c r="O4" s="1295"/>
      <c r="P4" s="1295"/>
      <c r="Q4" s="1295"/>
      <c r="R4" s="1295"/>
      <c r="S4" s="1295"/>
      <c r="T4" s="1295"/>
    </row>
    <row r="5" spans="1:20" ht="10.15" customHeight="1" x14ac:dyDescent="0.2">
      <c r="A5" s="1028" t="s">
        <v>390</v>
      </c>
      <c r="B5" s="1028"/>
      <c r="C5" s="1028"/>
      <c r="D5" s="1028"/>
      <c r="E5" s="1028"/>
      <c r="F5" s="1028"/>
      <c r="G5" s="1028"/>
      <c r="H5" s="1028"/>
      <c r="I5" s="1028"/>
      <c r="J5" s="1028"/>
      <c r="K5" s="1028"/>
      <c r="L5" s="1028"/>
      <c r="M5" s="1028"/>
      <c r="N5" s="1028"/>
      <c r="O5" s="1028"/>
      <c r="P5" s="1028"/>
      <c r="Q5" s="1028"/>
      <c r="R5" s="1028"/>
      <c r="S5" s="1028"/>
      <c r="T5" s="1028"/>
    </row>
    <row r="6" spans="1:20" ht="10.15" customHeight="1" x14ac:dyDescent="0.2">
      <c r="A6" s="1048"/>
      <c r="B6" s="1048"/>
      <c r="C6" s="1048"/>
      <c r="D6" s="1048"/>
      <c r="E6" s="1048"/>
      <c r="F6" s="1048"/>
      <c r="G6" s="1048"/>
      <c r="H6" s="1048"/>
      <c r="I6" s="1048"/>
      <c r="J6" s="1048"/>
      <c r="K6" s="1048"/>
      <c r="L6" s="1048"/>
      <c r="M6" s="1048"/>
      <c r="N6" s="1048"/>
      <c r="O6" s="1048"/>
      <c r="P6" s="1048"/>
      <c r="Q6" s="1048"/>
      <c r="R6" s="1048"/>
      <c r="S6" s="1048"/>
      <c r="T6" s="1048"/>
    </row>
    <row r="7" spans="1:20" ht="10.5" customHeight="1" x14ac:dyDescent="0.2">
      <c r="A7" s="1170" t="s">
        <v>118</v>
      </c>
      <c r="B7" s="1171"/>
      <c r="C7" s="1311" t="s">
        <v>1343</v>
      </c>
      <c r="D7" s="1311"/>
      <c r="E7" s="1311"/>
      <c r="F7" s="1311"/>
      <c r="G7" s="1311"/>
      <c r="H7" s="1311"/>
      <c r="I7" s="1312"/>
      <c r="J7" s="1393" t="s">
        <v>734</v>
      </c>
      <c r="K7" s="1393" t="s">
        <v>736</v>
      </c>
      <c r="L7" s="1308" t="s">
        <v>1344</v>
      </c>
      <c r="M7" s="1308"/>
      <c r="N7" s="1308"/>
      <c r="O7" s="1308"/>
      <c r="P7" s="1308"/>
      <c r="Q7" s="1308"/>
      <c r="R7" s="1470"/>
      <c r="S7" s="458" t="s">
        <v>1346</v>
      </c>
      <c r="T7" s="1154" t="s">
        <v>119</v>
      </c>
    </row>
    <row r="8" spans="1:20" ht="10.5" customHeight="1" thickBot="1" x14ac:dyDescent="0.25">
      <c r="A8" s="1170"/>
      <c r="B8" s="1171"/>
      <c r="C8" s="1291"/>
      <c r="D8" s="1291"/>
      <c r="E8" s="1291"/>
      <c r="F8" s="1291"/>
      <c r="G8" s="1291"/>
      <c r="H8" s="1291"/>
      <c r="I8" s="1292"/>
      <c r="J8" s="1226"/>
      <c r="K8" s="1226"/>
      <c r="L8" s="1308"/>
      <c r="M8" s="1308"/>
      <c r="N8" s="1308"/>
      <c r="O8" s="1308"/>
      <c r="P8" s="1308"/>
      <c r="Q8" s="1308"/>
      <c r="R8" s="1470"/>
      <c r="S8" s="458" t="s">
        <v>649</v>
      </c>
      <c r="T8" s="1154"/>
    </row>
    <row r="9" spans="1:20" ht="15" customHeight="1" x14ac:dyDescent="0.2">
      <c r="A9" s="1170"/>
      <c r="B9" s="1171"/>
      <c r="C9" s="1223">
        <v>1</v>
      </c>
      <c r="D9" s="1225">
        <v>2</v>
      </c>
      <c r="E9" s="1225">
        <v>3</v>
      </c>
      <c r="F9" s="1225">
        <v>4</v>
      </c>
      <c r="G9" s="1225">
        <v>5</v>
      </c>
      <c r="H9" s="1225">
        <v>6</v>
      </c>
      <c r="I9" s="1225" t="s">
        <v>1260</v>
      </c>
      <c r="J9" s="1225" t="s">
        <v>735</v>
      </c>
      <c r="K9" s="1225" t="s">
        <v>1345</v>
      </c>
      <c r="L9" s="1468">
        <v>1</v>
      </c>
      <c r="M9" s="1464">
        <v>2</v>
      </c>
      <c r="N9" s="1464">
        <v>3</v>
      </c>
      <c r="O9" s="1464">
        <v>4</v>
      </c>
      <c r="P9" s="1464">
        <v>5</v>
      </c>
      <c r="Q9" s="1464">
        <v>6</v>
      </c>
      <c r="R9" s="1463" t="s">
        <v>1244</v>
      </c>
      <c r="S9" s="638" t="s">
        <v>653</v>
      </c>
      <c r="T9" s="1154"/>
    </row>
    <row r="10" spans="1:20" ht="10.5" customHeight="1" x14ac:dyDescent="0.2">
      <c r="A10" s="1172"/>
      <c r="B10" s="1173"/>
      <c r="C10" s="1224"/>
      <c r="D10" s="1226"/>
      <c r="E10" s="1226"/>
      <c r="F10" s="1226"/>
      <c r="G10" s="1226"/>
      <c r="H10" s="1226"/>
      <c r="I10" s="1226" t="s">
        <v>737</v>
      </c>
      <c r="J10" s="1226"/>
      <c r="K10" s="1226"/>
      <c r="L10" s="1469"/>
      <c r="M10" s="1465"/>
      <c r="N10" s="1465"/>
      <c r="O10" s="1465"/>
      <c r="P10" s="1465"/>
      <c r="Q10" s="1465"/>
      <c r="R10" s="1429" t="s">
        <v>737</v>
      </c>
      <c r="S10" s="459" t="s">
        <v>738</v>
      </c>
      <c r="T10" s="1155"/>
    </row>
    <row r="11" spans="1:20" x14ac:dyDescent="0.2">
      <c r="A11" s="41"/>
      <c r="B11" s="41"/>
      <c r="C11" s="660"/>
      <c r="D11" s="660"/>
      <c r="E11" s="660"/>
      <c r="F11" s="660"/>
      <c r="G11" s="660"/>
      <c r="H11" s="660"/>
      <c r="I11" s="660"/>
      <c r="J11" s="678"/>
      <c r="K11" s="678"/>
      <c r="L11" s="680"/>
      <c r="M11" s="680"/>
      <c r="N11" s="680"/>
      <c r="O11" s="680"/>
      <c r="P11" s="680"/>
      <c r="Q11" s="680"/>
      <c r="R11" s="681"/>
      <c r="S11" s="681"/>
      <c r="T11" s="84"/>
    </row>
    <row r="12" spans="1:20" s="32" customFormat="1" x14ac:dyDescent="0.2">
      <c r="A12" s="1061" t="s">
        <v>960</v>
      </c>
      <c r="B12" s="1061"/>
      <c r="C12" s="1061"/>
      <c r="D12" s="1061"/>
      <c r="E12" s="1061"/>
      <c r="F12" s="1061"/>
      <c r="G12" s="1061"/>
      <c r="H12" s="1061"/>
      <c r="I12" s="1061"/>
      <c r="J12" s="1061"/>
      <c r="K12" s="1061"/>
      <c r="L12" s="1061" t="s">
        <v>1057</v>
      </c>
      <c r="M12" s="1061"/>
      <c r="N12" s="1061"/>
      <c r="O12" s="1061"/>
      <c r="P12" s="1061"/>
      <c r="Q12" s="1061"/>
      <c r="R12" s="1061"/>
      <c r="S12" s="1061"/>
      <c r="T12" s="1061"/>
    </row>
    <row r="13" spans="1:20" x14ac:dyDescent="0.2">
      <c r="A13" s="18"/>
      <c r="B13" s="18"/>
      <c r="C13" s="624"/>
      <c r="D13" s="624"/>
      <c r="E13" s="624"/>
      <c r="F13" s="624"/>
      <c r="G13" s="624"/>
      <c r="H13" s="624"/>
      <c r="I13" s="624"/>
      <c r="J13" s="624"/>
      <c r="K13" s="624"/>
      <c r="L13" s="115"/>
      <c r="M13" s="115"/>
      <c r="N13" s="115"/>
      <c r="O13" s="115"/>
      <c r="P13" s="115"/>
      <c r="Q13" s="115"/>
      <c r="R13" s="115"/>
      <c r="S13" s="115"/>
      <c r="T13" s="18"/>
    </row>
    <row r="14" spans="1:20" s="90" customFormat="1" ht="12" customHeight="1" x14ac:dyDescent="0.2">
      <c r="A14" s="193" t="s">
        <v>487</v>
      </c>
      <c r="B14" s="33" t="s">
        <v>416</v>
      </c>
      <c r="C14" s="881">
        <v>209</v>
      </c>
      <c r="D14" s="881">
        <v>150</v>
      </c>
      <c r="E14" s="881">
        <v>97</v>
      </c>
      <c r="F14" s="881">
        <v>108</v>
      </c>
      <c r="G14" s="881">
        <v>50</v>
      </c>
      <c r="H14" s="881">
        <v>19</v>
      </c>
      <c r="I14" s="881">
        <v>7</v>
      </c>
      <c r="J14" s="881">
        <v>640</v>
      </c>
      <c r="K14" s="881">
        <v>1648</v>
      </c>
      <c r="L14" s="879">
        <v>32.700000000000003</v>
      </c>
      <c r="M14" s="879">
        <v>23.4</v>
      </c>
      <c r="N14" s="879">
        <v>15.2</v>
      </c>
      <c r="O14" s="879">
        <v>16.899999999999999</v>
      </c>
      <c r="P14" s="879">
        <v>7.8</v>
      </c>
      <c r="Q14" s="879">
        <v>3</v>
      </c>
      <c r="R14" s="879">
        <v>1.1000000000000001</v>
      </c>
      <c r="S14" s="879">
        <v>2.6</v>
      </c>
      <c r="T14" s="184" t="s">
        <v>417</v>
      </c>
    </row>
    <row r="15" spans="1:20" s="90" customFormat="1" ht="12" customHeight="1" x14ac:dyDescent="0.2">
      <c r="A15" s="193" t="s">
        <v>488</v>
      </c>
      <c r="B15" s="33" t="s">
        <v>418</v>
      </c>
      <c r="C15" s="881">
        <v>159</v>
      </c>
      <c r="D15" s="881">
        <v>108</v>
      </c>
      <c r="E15" s="881">
        <v>65</v>
      </c>
      <c r="F15" s="881">
        <v>68</v>
      </c>
      <c r="G15" s="881">
        <v>24</v>
      </c>
      <c r="H15" s="881">
        <v>7</v>
      </c>
      <c r="I15" s="881">
        <v>3</v>
      </c>
      <c r="J15" s="881">
        <v>434</v>
      </c>
      <c r="K15" s="881">
        <v>1026</v>
      </c>
      <c r="L15" s="879">
        <v>36.6</v>
      </c>
      <c r="M15" s="879">
        <v>24.9</v>
      </c>
      <c r="N15" s="879">
        <v>15</v>
      </c>
      <c r="O15" s="879">
        <v>15.7</v>
      </c>
      <c r="P15" s="879">
        <v>5.5</v>
      </c>
      <c r="Q15" s="879">
        <v>1.6</v>
      </c>
      <c r="R15" s="879">
        <v>0.7</v>
      </c>
      <c r="S15" s="879">
        <v>2.4</v>
      </c>
      <c r="T15" s="184" t="s">
        <v>419</v>
      </c>
    </row>
    <row r="16" spans="1:20" s="90" customFormat="1" ht="12" customHeight="1" x14ac:dyDescent="0.2">
      <c r="A16" s="193" t="s">
        <v>489</v>
      </c>
      <c r="B16" s="33" t="s">
        <v>420</v>
      </c>
      <c r="C16" s="881">
        <v>72</v>
      </c>
      <c r="D16" s="881">
        <v>45</v>
      </c>
      <c r="E16" s="881">
        <v>24</v>
      </c>
      <c r="F16" s="881">
        <v>27</v>
      </c>
      <c r="G16" s="881">
        <v>10</v>
      </c>
      <c r="H16" s="891" t="s">
        <v>961</v>
      </c>
      <c r="I16" s="881">
        <v>1</v>
      </c>
      <c r="J16" s="881">
        <v>179</v>
      </c>
      <c r="K16" s="881">
        <v>399</v>
      </c>
      <c r="L16" s="879">
        <v>40.200000000000003</v>
      </c>
      <c r="M16" s="879">
        <v>25.1</v>
      </c>
      <c r="N16" s="879">
        <v>13.4</v>
      </c>
      <c r="O16" s="879">
        <v>15.1</v>
      </c>
      <c r="P16" s="879">
        <v>5.6</v>
      </c>
      <c r="Q16" s="849" t="s">
        <v>961</v>
      </c>
      <c r="R16" s="879">
        <v>0.6</v>
      </c>
      <c r="S16" s="879">
        <v>2.2000000000000002</v>
      </c>
      <c r="T16" s="184" t="s">
        <v>421</v>
      </c>
    </row>
    <row r="17" spans="1:20" s="90" customFormat="1" ht="12" customHeight="1" x14ac:dyDescent="0.2">
      <c r="A17" s="193" t="s">
        <v>490</v>
      </c>
      <c r="B17" s="33" t="s">
        <v>422</v>
      </c>
      <c r="C17" s="881">
        <v>2430</v>
      </c>
      <c r="D17" s="881">
        <v>1717</v>
      </c>
      <c r="E17" s="881">
        <v>941</v>
      </c>
      <c r="F17" s="881">
        <v>1003</v>
      </c>
      <c r="G17" s="881">
        <v>300</v>
      </c>
      <c r="H17" s="881">
        <v>61</v>
      </c>
      <c r="I17" s="881">
        <v>19</v>
      </c>
      <c r="J17" s="881">
        <v>6471</v>
      </c>
      <c r="K17" s="881">
        <v>14712</v>
      </c>
      <c r="L17" s="879">
        <v>37.6</v>
      </c>
      <c r="M17" s="879">
        <v>26.5</v>
      </c>
      <c r="N17" s="879">
        <v>14.5</v>
      </c>
      <c r="O17" s="879">
        <v>15.5</v>
      </c>
      <c r="P17" s="879">
        <v>4.5999999999999996</v>
      </c>
      <c r="Q17" s="879">
        <v>0.9</v>
      </c>
      <c r="R17" s="879">
        <v>0.3</v>
      </c>
      <c r="S17" s="879">
        <v>2.2999999999999998</v>
      </c>
      <c r="T17" s="184" t="s">
        <v>423</v>
      </c>
    </row>
    <row r="18" spans="1:20" s="90" customFormat="1" ht="12" customHeight="1" x14ac:dyDescent="0.2">
      <c r="A18" s="193" t="s">
        <v>491</v>
      </c>
      <c r="B18" s="33" t="s">
        <v>424</v>
      </c>
      <c r="C18" s="881">
        <v>116</v>
      </c>
      <c r="D18" s="881">
        <v>70</v>
      </c>
      <c r="E18" s="881">
        <v>43</v>
      </c>
      <c r="F18" s="881">
        <v>55</v>
      </c>
      <c r="G18" s="881">
        <v>21</v>
      </c>
      <c r="H18" s="881">
        <v>9</v>
      </c>
      <c r="I18" s="881">
        <v>4</v>
      </c>
      <c r="J18" s="881">
        <v>318</v>
      </c>
      <c r="K18" s="881">
        <v>794</v>
      </c>
      <c r="L18" s="879">
        <v>36.5</v>
      </c>
      <c r="M18" s="879">
        <v>22</v>
      </c>
      <c r="N18" s="879">
        <v>13.5</v>
      </c>
      <c r="O18" s="879">
        <v>17.3</v>
      </c>
      <c r="P18" s="879">
        <v>6.6</v>
      </c>
      <c r="Q18" s="879">
        <v>2.8</v>
      </c>
      <c r="R18" s="879">
        <v>1.3</v>
      </c>
      <c r="S18" s="879">
        <v>2.5</v>
      </c>
      <c r="T18" s="184" t="s">
        <v>425</v>
      </c>
    </row>
    <row r="19" spans="1:20" s="90" customFormat="1" ht="12" customHeight="1" x14ac:dyDescent="0.2">
      <c r="A19" s="193" t="s">
        <v>492</v>
      </c>
      <c r="B19" s="33" t="s">
        <v>426</v>
      </c>
      <c r="C19" s="881">
        <v>425</v>
      </c>
      <c r="D19" s="881">
        <v>249</v>
      </c>
      <c r="E19" s="881">
        <v>231</v>
      </c>
      <c r="F19" s="881">
        <v>255</v>
      </c>
      <c r="G19" s="881">
        <v>105</v>
      </c>
      <c r="H19" s="881">
        <v>30</v>
      </c>
      <c r="I19" s="881">
        <v>18</v>
      </c>
      <c r="J19" s="881">
        <v>1313</v>
      </c>
      <c r="K19" s="881">
        <v>3481</v>
      </c>
      <c r="L19" s="879">
        <v>32.4</v>
      </c>
      <c r="M19" s="879">
        <v>19</v>
      </c>
      <c r="N19" s="879">
        <v>17.600000000000001</v>
      </c>
      <c r="O19" s="879">
        <v>19.399999999999999</v>
      </c>
      <c r="P19" s="879">
        <v>8</v>
      </c>
      <c r="Q19" s="879">
        <v>2.2999999999999998</v>
      </c>
      <c r="R19" s="879">
        <v>1.4</v>
      </c>
      <c r="S19" s="879">
        <v>2.7</v>
      </c>
      <c r="T19" s="184" t="s">
        <v>427</v>
      </c>
    </row>
    <row r="20" spans="1:20" s="90" customFormat="1" ht="12" customHeight="1" x14ac:dyDescent="0.2">
      <c r="A20" s="193" t="s">
        <v>493</v>
      </c>
      <c r="B20" s="33" t="s">
        <v>428</v>
      </c>
      <c r="C20" s="881">
        <v>239</v>
      </c>
      <c r="D20" s="881">
        <v>181</v>
      </c>
      <c r="E20" s="881">
        <v>91</v>
      </c>
      <c r="F20" s="881">
        <v>130</v>
      </c>
      <c r="G20" s="881">
        <v>44</v>
      </c>
      <c r="H20" s="881">
        <v>16</v>
      </c>
      <c r="I20" s="881">
        <v>6</v>
      </c>
      <c r="J20" s="881">
        <v>707</v>
      </c>
      <c r="K20" s="881">
        <v>1759</v>
      </c>
      <c r="L20" s="879">
        <v>33.799999999999997</v>
      </c>
      <c r="M20" s="879">
        <v>25.6</v>
      </c>
      <c r="N20" s="879">
        <v>12.9</v>
      </c>
      <c r="O20" s="879">
        <v>18.399999999999999</v>
      </c>
      <c r="P20" s="879">
        <v>6.2</v>
      </c>
      <c r="Q20" s="879">
        <v>2.2999999999999998</v>
      </c>
      <c r="R20" s="879">
        <v>0.8</v>
      </c>
      <c r="S20" s="879">
        <v>2.5</v>
      </c>
      <c r="T20" s="184" t="s">
        <v>429</v>
      </c>
    </row>
    <row r="21" spans="1:20" s="90" customFormat="1" ht="12" customHeight="1" x14ac:dyDescent="0.2">
      <c r="A21" s="193" t="s">
        <v>494</v>
      </c>
      <c r="B21" s="33" t="s">
        <v>430</v>
      </c>
      <c r="C21" s="881">
        <v>21119</v>
      </c>
      <c r="D21" s="881">
        <v>13668</v>
      </c>
      <c r="E21" s="881">
        <v>7014</v>
      </c>
      <c r="F21" s="881">
        <v>5590</v>
      </c>
      <c r="G21" s="881">
        <v>1733</v>
      </c>
      <c r="H21" s="881">
        <v>562</v>
      </c>
      <c r="I21" s="881">
        <v>256</v>
      </c>
      <c r="J21" s="881">
        <v>49942</v>
      </c>
      <c r="K21" s="881">
        <v>105817</v>
      </c>
      <c r="L21" s="879">
        <v>42.3</v>
      </c>
      <c r="M21" s="879">
        <v>27.4</v>
      </c>
      <c r="N21" s="879">
        <v>14</v>
      </c>
      <c r="O21" s="879">
        <v>11.2</v>
      </c>
      <c r="P21" s="879">
        <v>3.5</v>
      </c>
      <c r="Q21" s="879">
        <v>1.1000000000000001</v>
      </c>
      <c r="R21" s="879">
        <v>0.5</v>
      </c>
      <c r="S21" s="879">
        <v>2.1</v>
      </c>
      <c r="T21" s="184" t="s">
        <v>431</v>
      </c>
    </row>
    <row r="22" spans="1:20" s="90" customFormat="1" ht="12" customHeight="1" x14ac:dyDescent="0.2">
      <c r="A22" s="193" t="s">
        <v>495</v>
      </c>
      <c r="B22" s="33" t="s">
        <v>432</v>
      </c>
      <c r="C22" s="881">
        <v>67</v>
      </c>
      <c r="D22" s="881">
        <v>60</v>
      </c>
      <c r="E22" s="881">
        <v>42</v>
      </c>
      <c r="F22" s="881">
        <v>57</v>
      </c>
      <c r="G22" s="881">
        <v>16</v>
      </c>
      <c r="H22" s="881">
        <v>4</v>
      </c>
      <c r="I22" s="881">
        <v>3</v>
      </c>
      <c r="J22" s="881">
        <v>249</v>
      </c>
      <c r="K22" s="881">
        <v>669</v>
      </c>
      <c r="L22" s="879">
        <v>26.9</v>
      </c>
      <c r="M22" s="879">
        <v>24.1</v>
      </c>
      <c r="N22" s="879">
        <v>16.899999999999999</v>
      </c>
      <c r="O22" s="879">
        <v>22.9</v>
      </c>
      <c r="P22" s="879">
        <v>6.4</v>
      </c>
      <c r="Q22" s="879">
        <v>1.6</v>
      </c>
      <c r="R22" s="879">
        <v>1.2</v>
      </c>
      <c r="S22" s="879">
        <v>2.7</v>
      </c>
      <c r="T22" s="184" t="s">
        <v>433</v>
      </c>
    </row>
    <row r="23" spans="1:20" s="90" customFormat="1" ht="12" customHeight="1" x14ac:dyDescent="0.2">
      <c r="A23" s="193" t="s">
        <v>496</v>
      </c>
      <c r="B23" s="33" t="s">
        <v>434</v>
      </c>
      <c r="C23" s="881">
        <v>407</v>
      </c>
      <c r="D23" s="881">
        <v>256</v>
      </c>
      <c r="E23" s="881">
        <v>137</v>
      </c>
      <c r="F23" s="881">
        <v>132</v>
      </c>
      <c r="G23" s="881">
        <v>51</v>
      </c>
      <c r="H23" s="881">
        <v>16</v>
      </c>
      <c r="I23" s="881">
        <v>9</v>
      </c>
      <c r="J23" s="881">
        <v>1008</v>
      </c>
      <c r="K23" s="881">
        <v>2278</v>
      </c>
      <c r="L23" s="879">
        <v>40.4</v>
      </c>
      <c r="M23" s="879">
        <v>25.4</v>
      </c>
      <c r="N23" s="879">
        <v>13.6</v>
      </c>
      <c r="O23" s="879">
        <v>13.1</v>
      </c>
      <c r="P23" s="879">
        <v>5.0999999999999996</v>
      </c>
      <c r="Q23" s="879">
        <v>1.6</v>
      </c>
      <c r="R23" s="879">
        <v>0.9</v>
      </c>
      <c r="S23" s="879">
        <v>2.2999999999999998</v>
      </c>
      <c r="T23" s="184" t="s">
        <v>435</v>
      </c>
    </row>
    <row r="24" spans="1:20" s="90" customFormat="1" ht="12" customHeight="1" x14ac:dyDescent="0.2">
      <c r="A24" s="193" t="s">
        <v>497</v>
      </c>
      <c r="B24" s="33" t="s">
        <v>436</v>
      </c>
      <c r="C24" s="881">
        <v>3565</v>
      </c>
      <c r="D24" s="881">
        <v>2646</v>
      </c>
      <c r="E24" s="881">
        <v>1451</v>
      </c>
      <c r="F24" s="881">
        <v>1388</v>
      </c>
      <c r="G24" s="881">
        <v>491</v>
      </c>
      <c r="H24" s="881">
        <v>145</v>
      </c>
      <c r="I24" s="881">
        <v>43</v>
      </c>
      <c r="J24" s="881">
        <v>9729</v>
      </c>
      <c r="K24" s="881">
        <v>22424</v>
      </c>
      <c r="L24" s="879">
        <v>36.6</v>
      </c>
      <c r="M24" s="879">
        <v>27.2</v>
      </c>
      <c r="N24" s="879">
        <v>14.9</v>
      </c>
      <c r="O24" s="879">
        <v>14.3</v>
      </c>
      <c r="P24" s="879">
        <v>5</v>
      </c>
      <c r="Q24" s="879">
        <v>1.5</v>
      </c>
      <c r="R24" s="879">
        <v>0.4</v>
      </c>
      <c r="S24" s="879">
        <v>2.2999999999999998</v>
      </c>
      <c r="T24" s="184" t="s">
        <v>437</v>
      </c>
    </row>
    <row r="25" spans="1:20" s="90" customFormat="1" ht="12" customHeight="1" x14ac:dyDescent="0.2">
      <c r="A25" s="193" t="s">
        <v>498</v>
      </c>
      <c r="B25" s="33" t="s">
        <v>438</v>
      </c>
      <c r="C25" s="881">
        <v>362</v>
      </c>
      <c r="D25" s="881">
        <v>359</v>
      </c>
      <c r="E25" s="881">
        <v>209</v>
      </c>
      <c r="F25" s="881">
        <v>196</v>
      </c>
      <c r="G25" s="881">
        <v>43</v>
      </c>
      <c r="H25" s="881">
        <v>7</v>
      </c>
      <c r="I25" s="881">
        <v>3</v>
      </c>
      <c r="J25" s="881">
        <v>1179</v>
      </c>
      <c r="K25" s="881">
        <v>2769</v>
      </c>
      <c r="L25" s="879">
        <v>30.7</v>
      </c>
      <c r="M25" s="879">
        <v>30.4</v>
      </c>
      <c r="N25" s="879">
        <v>17.7</v>
      </c>
      <c r="O25" s="879">
        <v>16.600000000000001</v>
      </c>
      <c r="P25" s="879">
        <v>3.6</v>
      </c>
      <c r="Q25" s="879">
        <v>0.6</v>
      </c>
      <c r="R25" s="879">
        <v>0.3</v>
      </c>
      <c r="S25" s="879">
        <v>2.2999999999999998</v>
      </c>
      <c r="T25" s="184" t="s">
        <v>439</v>
      </c>
    </row>
    <row r="26" spans="1:20" s="90" customFormat="1" ht="12" customHeight="1" x14ac:dyDescent="0.2">
      <c r="A26" s="193" t="s">
        <v>499</v>
      </c>
      <c r="B26" s="33" t="s">
        <v>440</v>
      </c>
      <c r="C26" s="881">
        <v>2994</v>
      </c>
      <c r="D26" s="881">
        <v>1875</v>
      </c>
      <c r="E26" s="881">
        <v>1122</v>
      </c>
      <c r="F26" s="881">
        <v>1076</v>
      </c>
      <c r="G26" s="881">
        <v>305</v>
      </c>
      <c r="H26" s="881">
        <v>94</v>
      </c>
      <c r="I26" s="881">
        <v>32</v>
      </c>
      <c r="J26" s="881">
        <v>7498</v>
      </c>
      <c r="K26" s="881">
        <v>16745</v>
      </c>
      <c r="L26" s="879">
        <v>39.9</v>
      </c>
      <c r="M26" s="879">
        <v>25</v>
      </c>
      <c r="N26" s="879">
        <v>15</v>
      </c>
      <c r="O26" s="879">
        <v>14.4</v>
      </c>
      <c r="P26" s="879">
        <v>4.0999999999999996</v>
      </c>
      <c r="Q26" s="879">
        <v>1.3</v>
      </c>
      <c r="R26" s="879">
        <v>0.4</v>
      </c>
      <c r="S26" s="879">
        <v>2.2000000000000002</v>
      </c>
      <c r="T26" s="184" t="s">
        <v>441</v>
      </c>
    </row>
    <row r="27" spans="1:20" s="90" customFormat="1" ht="12" customHeight="1" x14ac:dyDescent="0.2">
      <c r="A27" s="193" t="s">
        <v>500</v>
      </c>
      <c r="B27" s="33" t="s">
        <v>442</v>
      </c>
      <c r="C27" s="881">
        <v>53</v>
      </c>
      <c r="D27" s="881">
        <v>34</v>
      </c>
      <c r="E27" s="881">
        <v>25</v>
      </c>
      <c r="F27" s="881">
        <v>34</v>
      </c>
      <c r="G27" s="881">
        <v>10</v>
      </c>
      <c r="H27" s="891">
        <v>1</v>
      </c>
      <c r="I27" s="891" t="s">
        <v>961</v>
      </c>
      <c r="J27" s="881">
        <v>157</v>
      </c>
      <c r="K27" s="881">
        <v>388</v>
      </c>
      <c r="L27" s="879">
        <v>33.799999999999997</v>
      </c>
      <c r="M27" s="879">
        <v>21.7</v>
      </c>
      <c r="N27" s="879">
        <v>15.9</v>
      </c>
      <c r="O27" s="879">
        <v>21.7</v>
      </c>
      <c r="P27" s="879">
        <v>6.4</v>
      </c>
      <c r="Q27" s="722">
        <v>0.6</v>
      </c>
      <c r="R27" s="722" t="s">
        <v>961</v>
      </c>
      <c r="S27" s="879">
        <v>2.5</v>
      </c>
      <c r="T27" s="184" t="s">
        <v>443</v>
      </c>
    </row>
    <row r="28" spans="1:20" s="90" customFormat="1" ht="12" customHeight="1" x14ac:dyDescent="0.2">
      <c r="A28" s="193" t="s">
        <v>501</v>
      </c>
      <c r="B28" s="33" t="s">
        <v>444</v>
      </c>
      <c r="C28" s="881">
        <v>1315</v>
      </c>
      <c r="D28" s="881">
        <v>952</v>
      </c>
      <c r="E28" s="881">
        <v>528</v>
      </c>
      <c r="F28" s="881">
        <v>536</v>
      </c>
      <c r="G28" s="881">
        <v>157</v>
      </c>
      <c r="H28" s="881">
        <v>34</v>
      </c>
      <c r="I28" s="881">
        <v>15</v>
      </c>
      <c r="J28" s="881">
        <v>3537</v>
      </c>
      <c r="K28" s="881">
        <v>8052</v>
      </c>
      <c r="L28" s="879">
        <v>37.200000000000003</v>
      </c>
      <c r="M28" s="879">
        <v>26.9</v>
      </c>
      <c r="N28" s="879">
        <v>14.9</v>
      </c>
      <c r="O28" s="879">
        <v>15.2</v>
      </c>
      <c r="P28" s="879">
        <v>4.4000000000000004</v>
      </c>
      <c r="Q28" s="879">
        <v>1</v>
      </c>
      <c r="R28" s="879">
        <v>0.4</v>
      </c>
      <c r="S28" s="879">
        <v>2.2999999999999998</v>
      </c>
      <c r="T28" s="184" t="s">
        <v>445</v>
      </c>
    </row>
    <row r="29" spans="1:20" s="90" customFormat="1" ht="12" customHeight="1" x14ac:dyDescent="0.2">
      <c r="A29" s="193" t="s">
        <v>502</v>
      </c>
      <c r="B29" s="33" t="s">
        <v>446</v>
      </c>
      <c r="C29" s="881">
        <v>374</v>
      </c>
      <c r="D29" s="881">
        <v>262</v>
      </c>
      <c r="E29" s="881">
        <v>179</v>
      </c>
      <c r="F29" s="881">
        <v>186</v>
      </c>
      <c r="G29" s="881">
        <v>79</v>
      </c>
      <c r="H29" s="881">
        <v>14</v>
      </c>
      <c r="I29" s="881">
        <v>5</v>
      </c>
      <c r="J29" s="881">
        <v>1099</v>
      </c>
      <c r="K29" s="881">
        <v>2694</v>
      </c>
      <c r="L29" s="879">
        <v>34</v>
      </c>
      <c r="M29" s="879">
        <v>23.8</v>
      </c>
      <c r="N29" s="879">
        <v>16.3</v>
      </c>
      <c r="O29" s="879">
        <v>16.899999999999999</v>
      </c>
      <c r="P29" s="879">
        <v>7.2</v>
      </c>
      <c r="Q29" s="879">
        <v>1.3</v>
      </c>
      <c r="R29" s="879">
        <v>0.5</v>
      </c>
      <c r="S29" s="879">
        <v>2.5</v>
      </c>
      <c r="T29" s="184" t="s">
        <v>447</v>
      </c>
    </row>
    <row r="30" spans="1:20" s="90" customFormat="1" ht="12" customHeight="1" x14ac:dyDescent="0.2">
      <c r="A30" s="193" t="s">
        <v>503</v>
      </c>
      <c r="B30" s="33" t="s">
        <v>448</v>
      </c>
      <c r="C30" s="881">
        <v>914</v>
      </c>
      <c r="D30" s="881">
        <v>573</v>
      </c>
      <c r="E30" s="881">
        <v>352</v>
      </c>
      <c r="F30" s="881">
        <v>371</v>
      </c>
      <c r="G30" s="881">
        <v>142</v>
      </c>
      <c r="H30" s="881">
        <v>33</v>
      </c>
      <c r="I30" s="881">
        <v>13</v>
      </c>
      <c r="J30" s="881">
        <v>2398</v>
      </c>
      <c r="K30" s="881">
        <v>5604</v>
      </c>
      <c r="L30" s="879">
        <v>38.1</v>
      </c>
      <c r="M30" s="879">
        <v>23.9</v>
      </c>
      <c r="N30" s="879">
        <v>14.7</v>
      </c>
      <c r="O30" s="879">
        <v>15.5</v>
      </c>
      <c r="P30" s="879">
        <v>5.9</v>
      </c>
      <c r="Q30" s="879">
        <v>1.4</v>
      </c>
      <c r="R30" s="879">
        <v>0.5</v>
      </c>
      <c r="S30" s="879">
        <v>2.2999999999999998</v>
      </c>
      <c r="T30" s="184" t="s">
        <v>449</v>
      </c>
    </row>
    <row r="31" spans="1:20" s="90" customFormat="1" ht="12" customHeight="1" x14ac:dyDescent="0.2">
      <c r="A31" s="193" t="s">
        <v>504</v>
      </c>
      <c r="B31" s="33" t="s">
        <v>450</v>
      </c>
      <c r="C31" s="881">
        <v>299</v>
      </c>
      <c r="D31" s="881">
        <v>278</v>
      </c>
      <c r="E31" s="881">
        <v>154</v>
      </c>
      <c r="F31" s="881">
        <v>150</v>
      </c>
      <c r="G31" s="881">
        <v>61</v>
      </c>
      <c r="H31" s="881">
        <v>10</v>
      </c>
      <c r="I31" s="881">
        <v>6</v>
      </c>
      <c r="J31" s="881">
        <v>958</v>
      </c>
      <c r="K31" s="881">
        <v>2324</v>
      </c>
      <c r="L31" s="879">
        <v>31.2</v>
      </c>
      <c r="M31" s="879">
        <v>29</v>
      </c>
      <c r="N31" s="879">
        <v>16.100000000000001</v>
      </c>
      <c r="O31" s="879">
        <v>15.7</v>
      </c>
      <c r="P31" s="879">
        <v>6.4</v>
      </c>
      <c r="Q31" s="879">
        <v>1</v>
      </c>
      <c r="R31" s="879">
        <v>0.6</v>
      </c>
      <c r="S31" s="879">
        <v>2.4</v>
      </c>
      <c r="T31" s="184" t="s">
        <v>451</v>
      </c>
    </row>
    <row r="32" spans="1:20" s="90" customFormat="1" ht="12" customHeight="1" x14ac:dyDescent="0.2">
      <c r="A32" s="193" t="s">
        <v>505</v>
      </c>
      <c r="B32" s="33" t="s">
        <v>452</v>
      </c>
      <c r="C32" s="881">
        <v>1050</v>
      </c>
      <c r="D32" s="881">
        <v>693</v>
      </c>
      <c r="E32" s="881">
        <v>398</v>
      </c>
      <c r="F32" s="881">
        <v>484</v>
      </c>
      <c r="G32" s="881">
        <v>173</v>
      </c>
      <c r="H32" s="881">
        <v>63</v>
      </c>
      <c r="I32" s="881">
        <v>10</v>
      </c>
      <c r="J32" s="881">
        <v>2871</v>
      </c>
      <c r="K32" s="881">
        <v>6885</v>
      </c>
      <c r="L32" s="879">
        <v>36.6</v>
      </c>
      <c r="M32" s="879">
        <v>24.1</v>
      </c>
      <c r="N32" s="879">
        <v>13.9</v>
      </c>
      <c r="O32" s="879">
        <v>16.899999999999999</v>
      </c>
      <c r="P32" s="879">
        <v>6</v>
      </c>
      <c r="Q32" s="879">
        <v>2.2000000000000002</v>
      </c>
      <c r="R32" s="879">
        <v>0.3</v>
      </c>
      <c r="S32" s="879">
        <v>2.4</v>
      </c>
      <c r="T32" s="184" t="s">
        <v>453</v>
      </c>
    </row>
    <row r="33" spans="1:20" s="90" customFormat="1" ht="12" customHeight="1" x14ac:dyDescent="0.2">
      <c r="A33" s="193" t="s">
        <v>506</v>
      </c>
      <c r="B33" s="33" t="s">
        <v>454</v>
      </c>
      <c r="C33" s="881">
        <v>209</v>
      </c>
      <c r="D33" s="881">
        <v>175</v>
      </c>
      <c r="E33" s="881">
        <v>120</v>
      </c>
      <c r="F33" s="881">
        <v>100</v>
      </c>
      <c r="G33" s="881">
        <v>35</v>
      </c>
      <c r="H33" s="881">
        <v>7</v>
      </c>
      <c r="I33" s="881">
        <v>2</v>
      </c>
      <c r="J33" s="881">
        <v>648</v>
      </c>
      <c r="K33" s="881">
        <v>1550</v>
      </c>
      <c r="L33" s="879">
        <v>32.299999999999997</v>
      </c>
      <c r="M33" s="879">
        <v>27</v>
      </c>
      <c r="N33" s="879">
        <v>18.5</v>
      </c>
      <c r="O33" s="879">
        <v>15.4</v>
      </c>
      <c r="P33" s="879">
        <v>5.4</v>
      </c>
      <c r="Q33" s="879">
        <v>1.1000000000000001</v>
      </c>
      <c r="R33" s="879">
        <v>0.3</v>
      </c>
      <c r="S33" s="879">
        <v>2.4</v>
      </c>
      <c r="T33" s="184" t="s">
        <v>455</v>
      </c>
    </row>
    <row r="34" spans="1:20" s="90" customFormat="1" ht="12" customHeight="1" x14ac:dyDescent="0.2">
      <c r="A34" s="193" t="s">
        <v>507</v>
      </c>
      <c r="B34" s="33" t="s">
        <v>456</v>
      </c>
      <c r="C34" s="881">
        <v>429</v>
      </c>
      <c r="D34" s="881">
        <v>300</v>
      </c>
      <c r="E34" s="881">
        <v>189</v>
      </c>
      <c r="F34" s="881">
        <v>204</v>
      </c>
      <c r="G34" s="881">
        <v>70</v>
      </c>
      <c r="H34" s="881">
        <v>25</v>
      </c>
      <c r="I34" s="881">
        <v>6</v>
      </c>
      <c r="J34" s="881">
        <v>1223</v>
      </c>
      <c r="K34" s="881">
        <v>2956</v>
      </c>
      <c r="L34" s="879">
        <v>35.1</v>
      </c>
      <c r="M34" s="879">
        <v>24.5</v>
      </c>
      <c r="N34" s="879">
        <v>15.5</v>
      </c>
      <c r="O34" s="879">
        <v>16.7</v>
      </c>
      <c r="P34" s="879">
        <v>5.7</v>
      </c>
      <c r="Q34" s="879">
        <v>2</v>
      </c>
      <c r="R34" s="879">
        <v>0.5</v>
      </c>
      <c r="S34" s="879">
        <v>2.4</v>
      </c>
      <c r="T34" s="184" t="s">
        <v>457</v>
      </c>
    </row>
    <row r="35" spans="1:20" s="90" customFormat="1" ht="12" customHeight="1" x14ac:dyDescent="0.2">
      <c r="A35" s="193" t="s">
        <v>508</v>
      </c>
      <c r="B35" s="33" t="s">
        <v>458</v>
      </c>
      <c r="C35" s="881">
        <v>711</v>
      </c>
      <c r="D35" s="881">
        <v>501</v>
      </c>
      <c r="E35" s="881">
        <v>355</v>
      </c>
      <c r="F35" s="881">
        <v>350</v>
      </c>
      <c r="G35" s="881">
        <v>146</v>
      </c>
      <c r="H35" s="881">
        <v>34</v>
      </c>
      <c r="I35" s="881">
        <v>12</v>
      </c>
      <c r="J35" s="881">
        <v>2109</v>
      </c>
      <c r="K35" s="881">
        <v>5200</v>
      </c>
      <c r="L35" s="879">
        <v>33.700000000000003</v>
      </c>
      <c r="M35" s="879">
        <v>23.8</v>
      </c>
      <c r="N35" s="879">
        <v>16.8</v>
      </c>
      <c r="O35" s="879">
        <v>16.600000000000001</v>
      </c>
      <c r="P35" s="879">
        <v>6.9</v>
      </c>
      <c r="Q35" s="879">
        <v>1.6</v>
      </c>
      <c r="R35" s="879">
        <v>0.6</v>
      </c>
      <c r="S35" s="879">
        <v>2.5</v>
      </c>
      <c r="T35" s="184" t="s">
        <v>459</v>
      </c>
    </row>
    <row r="36" spans="1:20" s="90" customFormat="1" ht="12" customHeight="1" x14ac:dyDescent="0.2">
      <c r="A36" s="193" t="s">
        <v>509</v>
      </c>
      <c r="B36" s="33" t="s">
        <v>460</v>
      </c>
      <c r="C36" s="881">
        <v>459</v>
      </c>
      <c r="D36" s="881">
        <v>345</v>
      </c>
      <c r="E36" s="881">
        <v>215</v>
      </c>
      <c r="F36" s="881">
        <v>237</v>
      </c>
      <c r="G36" s="881">
        <v>97</v>
      </c>
      <c r="H36" s="881">
        <v>27</v>
      </c>
      <c r="I36" s="881">
        <v>8</v>
      </c>
      <c r="J36" s="881">
        <v>1388</v>
      </c>
      <c r="K36" s="881">
        <v>3450</v>
      </c>
      <c r="L36" s="879">
        <v>33.1</v>
      </c>
      <c r="M36" s="879">
        <v>24.9</v>
      </c>
      <c r="N36" s="879">
        <v>15.5</v>
      </c>
      <c r="O36" s="879">
        <v>17.100000000000001</v>
      </c>
      <c r="P36" s="879">
        <v>7</v>
      </c>
      <c r="Q36" s="879">
        <v>1.9</v>
      </c>
      <c r="R36" s="879">
        <v>0.6</v>
      </c>
      <c r="S36" s="879">
        <v>2.5</v>
      </c>
      <c r="T36" s="184" t="s">
        <v>461</v>
      </c>
    </row>
    <row r="37" spans="1:20" s="90" customFormat="1" ht="12" customHeight="1" x14ac:dyDescent="0.2">
      <c r="A37" s="193" t="s">
        <v>510</v>
      </c>
      <c r="B37" s="33" t="s">
        <v>462</v>
      </c>
      <c r="C37" s="881">
        <v>339</v>
      </c>
      <c r="D37" s="881">
        <v>239</v>
      </c>
      <c r="E37" s="881">
        <v>152</v>
      </c>
      <c r="F37" s="881">
        <v>154</v>
      </c>
      <c r="G37" s="881">
        <v>44</v>
      </c>
      <c r="H37" s="881">
        <v>7</v>
      </c>
      <c r="I37" s="881">
        <v>4</v>
      </c>
      <c r="J37" s="881">
        <v>939</v>
      </c>
      <c r="K37" s="881">
        <v>2180</v>
      </c>
      <c r="L37" s="879">
        <v>36.1</v>
      </c>
      <c r="M37" s="879">
        <v>25.5</v>
      </c>
      <c r="N37" s="879">
        <v>16.2</v>
      </c>
      <c r="O37" s="879">
        <v>16.399999999999999</v>
      </c>
      <c r="P37" s="879">
        <v>4.7</v>
      </c>
      <c r="Q37" s="879">
        <v>0.7</v>
      </c>
      <c r="R37" s="879">
        <v>0.4</v>
      </c>
      <c r="S37" s="879">
        <v>2.2999999999999998</v>
      </c>
      <c r="T37" s="184" t="s">
        <v>463</v>
      </c>
    </row>
    <row r="38" spans="1:20" s="90" customFormat="1" ht="12" customHeight="1" x14ac:dyDescent="0.2">
      <c r="A38" s="193" t="s">
        <v>511</v>
      </c>
      <c r="B38" s="33" t="s">
        <v>464</v>
      </c>
      <c r="C38" s="881">
        <v>106</v>
      </c>
      <c r="D38" s="881">
        <v>88</v>
      </c>
      <c r="E38" s="881">
        <v>50</v>
      </c>
      <c r="F38" s="881">
        <v>42</v>
      </c>
      <c r="G38" s="881">
        <v>10</v>
      </c>
      <c r="H38" s="881">
        <v>1</v>
      </c>
      <c r="I38" s="891" t="s">
        <v>961</v>
      </c>
      <c r="J38" s="881">
        <v>297</v>
      </c>
      <c r="K38" s="881">
        <v>656</v>
      </c>
      <c r="L38" s="879">
        <v>35.700000000000003</v>
      </c>
      <c r="M38" s="879">
        <v>29.6</v>
      </c>
      <c r="N38" s="879">
        <v>16.8</v>
      </c>
      <c r="O38" s="879">
        <v>14.1</v>
      </c>
      <c r="P38" s="879">
        <v>3.4</v>
      </c>
      <c r="Q38" s="849">
        <v>0.3</v>
      </c>
      <c r="R38" s="722" t="s">
        <v>961</v>
      </c>
      <c r="S38" s="879">
        <v>2.2000000000000002</v>
      </c>
      <c r="T38" s="184" t="s">
        <v>465</v>
      </c>
    </row>
    <row r="39" spans="1:20" s="90" customFormat="1" ht="12" customHeight="1" x14ac:dyDescent="0.2">
      <c r="A39" s="193" t="s">
        <v>512</v>
      </c>
      <c r="B39" s="33" t="s">
        <v>466</v>
      </c>
      <c r="C39" s="881">
        <v>211</v>
      </c>
      <c r="D39" s="881">
        <v>115</v>
      </c>
      <c r="E39" s="881">
        <v>106</v>
      </c>
      <c r="F39" s="881">
        <v>90</v>
      </c>
      <c r="G39" s="881">
        <v>22</v>
      </c>
      <c r="H39" s="881">
        <v>13</v>
      </c>
      <c r="I39" s="881">
        <v>7</v>
      </c>
      <c r="J39" s="881">
        <v>564</v>
      </c>
      <c r="K39" s="881">
        <v>1363</v>
      </c>
      <c r="L39" s="879">
        <v>37.4</v>
      </c>
      <c r="M39" s="879">
        <v>20.399999999999999</v>
      </c>
      <c r="N39" s="879">
        <v>18.8</v>
      </c>
      <c r="O39" s="879">
        <v>16</v>
      </c>
      <c r="P39" s="879">
        <v>3.9</v>
      </c>
      <c r="Q39" s="879">
        <v>2.2999999999999998</v>
      </c>
      <c r="R39" s="879">
        <v>1.2</v>
      </c>
      <c r="S39" s="879">
        <v>2.4</v>
      </c>
      <c r="T39" s="184" t="s">
        <v>467</v>
      </c>
    </row>
    <row r="40" spans="1:20" s="90" customFormat="1" ht="12" customHeight="1" x14ac:dyDescent="0.2">
      <c r="A40" s="193" t="s">
        <v>513</v>
      </c>
      <c r="B40" s="33" t="s">
        <v>468</v>
      </c>
      <c r="C40" s="881">
        <v>294</v>
      </c>
      <c r="D40" s="881">
        <v>208</v>
      </c>
      <c r="E40" s="881">
        <v>150</v>
      </c>
      <c r="F40" s="881">
        <v>167</v>
      </c>
      <c r="G40" s="881">
        <v>68</v>
      </c>
      <c r="H40" s="881">
        <v>24</v>
      </c>
      <c r="I40" s="881">
        <v>8</v>
      </c>
      <c r="J40" s="881">
        <v>919</v>
      </c>
      <c r="K40" s="881">
        <v>2369</v>
      </c>
      <c r="L40" s="879">
        <v>32</v>
      </c>
      <c r="M40" s="879">
        <v>22.6</v>
      </c>
      <c r="N40" s="879">
        <v>16.3</v>
      </c>
      <c r="O40" s="879">
        <v>18.2</v>
      </c>
      <c r="P40" s="879">
        <v>7.4</v>
      </c>
      <c r="Q40" s="879">
        <v>2.6</v>
      </c>
      <c r="R40" s="879">
        <v>0.9</v>
      </c>
      <c r="S40" s="879">
        <v>2.6</v>
      </c>
      <c r="T40" s="184" t="s">
        <v>469</v>
      </c>
    </row>
    <row r="41" spans="1:20" s="90" customFormat="1" ht="12" customHeight="1" x14ac:dyDescent="0.2">
      <c r="A41" s="193" t="s">
        <v>514</v>
      </c>
      <c r="B41" s="33" t="s">
        <v>470</v>
      </c>
      <c r="C41" s="881">
        <v>423</v>
      </c>
      <c r="D41" s="881">
        <v>321</v>
      </c>
      <c r="E41" s="881">
        <v>252</v>
      </c>
      <c r="F41" s="881">
        <v>223</v>
      </c>
      <c r="G41" s="881">
        <v>87</v>
      </c>
      <c r="H41" s="881">
        <v>27</v>
      </c>
      <c r="I41" s="881">
        <v>5</v>
      </c>
      <c r="J41" s="881">
        <v>1338</v>
      </c>
      <c r="K41" s="881">
        <v>3346</v>
      </c>
      <c r="L41" s="879">
        <v>31.6</v>
      </c>
      <c r="M41" s="879">
        <v>24</v>
      </c>
      <c r="N41" s="879">
        <v>18.8</v>
      </c>
      <c r="O41" s="879">
        <v>16.7</v>
      </c>
      <c r="P41" s="879">
        <v>6.5</v>
      </c>
      <c r="Q41" s="879">
        <v>2</v>
      </c>
      <c r="R41" s="879">
        <v>0.4</v>
      </c>
      <c r="S41" s="879">
        <v>2.5</v>
      </c>
      <c r="T41" s="184" t="s">
        <v>471</v>
      </c>
    </row>
    <row r="42" spans="1:20" s="90" customFormat="1" ht="12" customHeight="1" x14ac:dyDescent="0.2">
      <c r="A42" s="193" t="s">
        <v>515</v>
      </c>
      <c r="B42" s="33" t="s">
        <v>472</v>
      </c>
      <c r="C42" s="881">
        <v>894</v>
      </c>
      <c r="D42" s="881">
        <v>635</v>
      </c>
      <c r="E42" s="881">
        <v>358</v>
      </c>
      <c r="F42" s="881">
        <v>335</v>
      </c>
      <c r="G42" s="881">
        <v>108</v>
      </c>
      <c r="H42" s="881">
        <v>30</v>
      </c>
      <c r="I42" s="881">
        <v>12</v>
      </c>
      <c r="J42" s="881">
        <v>2372</v>
      </c>
      <c r="K42" s="881">
        <v>5391</v>
      </c>
      <c r="L42" s="879">
        <v>37.700000000000003</v>
      </c>
      <c r="M42" s="879">
        <v>26.8</v>
      </c>
      <c r="N42" s="879">
        <v>15.1</v>
      </c>
      <c r="O42" s="879">
        <v>14.1</v>
      </c>
      <c r="P42" s="879">
        <v>4.5999999999999996</v>
      </c>
      <c r="Q42" s="879">
        <v>1.3</v>
      </c>
      <c r="R42" s="879">
        <v>0.5</v>
      </c>
      <c r="S42" s="879">
        <v>2.2999999999999998</v>
      </c>
      <c r="T42" s="184" t="s">
        <v>473</v>
      </c>
    </row>
    <row r="43" spans="1:20" s="90" customFormat="1" ht="12" customHeight="1" x14ac:dyDescent="0.2">
      <c r="A43" s="193" t="s">
        <v>516</v>
      </c>
      <c r="B43" s="33" t="s">
        <v>474</v>
      </c>
      <c r="C43" s="881">
        <v>418</v>
      </c>
      <c r="D43" s="881">
        <v>264</v>
      </c>
      <c r="E43" s="881">
        <v>184</v>
      </c>
      <c r="F43" s="881">
        <v>227</v>
      </c>
      <c r="G43" s="881">
        <v>75</v>
      </c>
      <c r="H43" s="881">
        <v>17</v>
      </c>
      <c r="I43" s="881">
        <v>5</v>
      </c>
      <c r="J43" s="881">
        <v>1190</v>
      </c>
      <c r="K43" s="881">
        <v>2919</v>
      </c>
      <c r="L43" s="879">
        <v>35.1</v>
      </c>
      <c r="M43" s="879">
        <v>22.2</v>
      </c>
      <c r="N43" s="879">
        <v>15.5</v>
      </c>
      <c r="O43" s="879">
        <v>19.100000000000001</v>
      </c>
      <c r="P43" s="879">
        <v>6.3</v>
      </c>
      <c r="Q43" s="879">
        <v>1.4</v>
      </c>
      <c r="R43" s="879">
        <v>0.4</v>
      </c>
      <c r="S43" s="879">
        <v>2.5</v>
      </c>
      <c r="T43" s="184" t="s">
        <v>475</v>
      </c>
    </row>
    <row r="44" spans="1:20" s="90" customFormat="1" ht="12" customHeight="1" x14ac:dyDescent="0.2">
      <c r="A44" s="193" t="s">
        <v>517</v>
      </c>
      <c r="B44" s="33" t="s">
        <v>476</v>
      </c>
      <c r="C44" s="881">
        <v>563</v>
      </c>
      <c r="D44" s="881">
        <v>360</v>
      </c>
      <c r="E44" s="881">
        <v>219</v>
      </c>
      <c r="F44" s="881">
        <v>238</v>
      </c>
      <c r="G44" s="881">
        <v>96</v>
      </c>
      <c r="H44" s="881">
        <v>33</v>
      </c>
      <c r="I44" s="881">
        <v>8</v>
      </c>
      <c r="J44" s="881">
        <v>1517</v>
      </c>
      <c r="K44" s="881">
        <v>3629</v>
      </c>
      <c r="L44" s="879">
        <v>37.1</v>
      </c>
      <c r="M44" s="879">
        <v>23.7</v>
      </c>
      <c r="N44" s="879">
        <v>14.4</v>
      </c>
      <c r="O44" s="879">
        <v>15.7</v>
      </c>
      <c r="P44" s="879">
        <v>6.3</v>
      </c>
      <c r="Q44" s="879">
        <v>2.2000000000000002</v>
      </c>
      <c r="R44" s="879">
        <v>0.5</v>
      </c>
      <c r="S44" s="879">
        <v>2.4</v>
      </c>
      <c r="T44" s="184" t="s">
        <v>477</v>
      </c>
    </row>
    <row r="45" spans="1:20" s="90" customFormat="1" ht="12" customHeight="1" x14ac:dyDescent="0.2">
      <c r="A45" s="193" t="s">
        <v>518</v>
      </c>
      <c r="B45" s="33" t="s">
        <v>478</v>
      </c>
      <c r="C45" s="881">
        <v>158</v>
      </c>
      <c r="D45" s="881">
        <v>102</v>
      </c>
      <c r="E45" s="881">
        <v>65</v>
      </c>
      <c r="F45" s="881">
        <v>54</v>
      </c>
      <c r="G45" s="881">
        <v>24</v>
      </c>
      <c r="H45" s="881">
        <v>14</v>
      </c>
      <c r="I45" s="881">
        <v>6</v>
      </c>
      <c r="J45" s="881">
        <v>423</v>
      </c>
      <c r="K45" s="881">
        <v>1020</v>
      </c>
      <c r="L45" s="879">
        <v>37.4</v>
      </c>
      <c r="M45" s="879">
        <v>24.1</v>
      </c>
      <c r="N45" s="879">
        <v>15.4</v>
      </c>
      <c r="O45" s="879">
        <v>12.8</v>
      </c>
      <c r="P45" s="879">
        <v>5.7</v>
      </c>
      <c r="Q45" s="879">
        <v>3.3</v>
      </c>
      <c r="R45" s="879">
        <v>1.4</v>
      </c>
      <c r="S45" s="879">
        <v>2.4</v>
      </c>
      <c r="T45" s="184" t="s">
        <v>739</v>
      </c>
    </row>
    <row r="46" spans="1:20" s="90" customFormat="1" ht="12" customHeight="1" x14ac:dyDescent="0.2">
      <c r="A46" s="193" t="s">
        <v>519</v>
      </c>
      <c r="B46" s="33" t="s">
        <v>740</v>
      </c>
      <c r="C46" s="881">
        <v>299</v>
      </c>
      <c r="D46" s="881">
        <v>218</v>
      </c>
      <c r="E46" s="881">
        <v>147</v>
      </c>
      <c r="F46" s="881">
        <v>186</v>
      </c>
      <c r="G46" s="881">
        <v>86</v>
      </c>
      <c r="H46" s="881">
        <v>25</v>
      </c>
      <c r="I46" s="881">
        <v>8</v>
      </c>
      <c r="J46" s="881">
        <v>969</v>
      </c>
      <c r="K46" s="881">
        <v>2556</v>
      </c>
      <c r="L46" s="879">
        <v>30.9</v>
      </c>
      <c r="M46" s="879">
        <v>22.5</v>
      </c>
      <c r="N46" s="879">
        <v>15.2</v>
      </c>
      <c r="O46" s="879">
        <v>19.2</v>
      </c>
      <c r="P46" s="879">
        <v>8.9</v>
      </c>
      <c r="Q46" s="879">
        <v>2.6</v>
      </c>
      <c r="R46" s="879">
        <v>0.8</v>
      </c>
      <c r="S46" s="879">
        <v>2.6</v>
      </c>
      <c r="T46" s="184" t="s">
        <v>741</v>
      </c>
    </row>
    <row r="47" spans="1:20" s="90" customFormat="1" ht="12" customHeight="1" x14ac:dyDescent="0.2">
      <c r="A47" s="193" t="s">
        <v>520</v>
      </c>
      <c r="B47" s="33" t="s">
        <v>742</v>
      </c>
      <c r="C47" s="881">
        <v>420</v>
      </c>
      <c r="D47" s="881">
        <v>337</v>
      </c>
      <c r="E47" s="881">
        <v>232</v>
      </c>
      <c r="F47" s="881">
        <v>232</v>
      </c>
      <c r="G47" s="881">
        <v>74</v>
      </c>
      <c r="H47" s="881">
        <v>19</v>
      </c>
      <c r="I47" s="881">
        <v>6</v>
      </c>
      <c r="J47" s="881">
        <v>1320</v>
      </c>
      <c r="K47" s="881">
        <v>3246</v>
      </c>
      <c r="L47" s="879">
        <v>31.8</v>
      </c>
      <c r="M47" s="879">
        <v>25.5</v>
      </c>
      <c r="N47" s="879">
        <v>17.600000000000001</v>
      </c>
      <c r="O47" s="879">
        <v>17.600000000000001</v>
      </c>
      <c r="P47" s="879">
        <v>5.6</v>
      </c>
      <c r="Q47" s="879">
        <v>1.4</v>
      </c>
      <c r="R47" s="879">
        <v>0.5</v>
      </c>
      <c r="S47" s="879">
        <v>2.5</v>
      </c>
      <c r="T47" s="184" t="s">
        <v>742</v>
      </c>
    </row>
    <row r="48" spans="1:20" s="90" customFormat="1" ht="12" customHeight="1" x14ac:dyDescent="0.2">
      <c r="A48" s="193" t="s">
        <v>521</v>
      </c>
      <c r="B48" s="33" t="s">
        <v>743</v>
      </c>
      <c r="C48" s="881">
        <v>242</v>
      </c>
      <c r="D48" s="881">
        <v>234</v>
      </c>
      <c r="E48" s="881">
        <v>138</v>
      </c>
      <c r="F48" s="881">
        <v>125</v>
      </c>
      <c r="G48" s="881">
        <v>30</v>
      </c>
      <c r="H48" s="881">
        <v>5</v>
      </c>
      <c r="I48" s="881">
        <v>1</v>
      </c>
      <c r="J48" s="881">
        <v>775</v>
      </c>
      <c r="K48" s="881">
        <v>1811</v>
      </c>
      <c r="L48" s="879">
        <v>31.2</v>
      </c>
      <c r="M48" s="879">
        <v>30.2</v>
      </c>
      <c r="N48" s="879">
        <v>17.8</v>
      </c>
      <c r="O48" s="879">
        <v>16.100000000000001</v>
      </c>
      <c r="P48" s="879">
        <v>3.9</v>
      </c>
      <c r="Q48" s="879">
        <v>0.6</v>
      </c>
      <c r="R48" s="879">
        <v>0.1</v>
      </c>
      <c r="S48" s="879">
        <v>2.2999999999999998</v>
      </c>
      <c r="T48" s="184" t="s">
        <v>744</v>
      </c>
    </row>
    <row r="49" spans="1:20" s="90" customFormat="1" ht="12" customHeight="1" x14ac:dyDescent="0.2">
      <c r="A49" s="193" t="s">
        <v>522</v>
      </c>
      <c r="B49" s="33" t="s">
        <v>745</v>
      </c>
      <c r="C49" s="881">
        <v>130</v>
      </c>
      <c r="D49" s="881">
        <v>104</v>
      </c>
      <c r="E49" s="881">
        <v>61</v>
      </c>
      <c r="F49" s="881">
        <v>58</v>
      </c>
      <c r="G49" s="881">
        <v>20</v>
      </c>
      <c r="H49" s="881">
        <v>8</v>
      </c>
      <c r="I49" s="881">
        <v>2</v>
      </c>
      <c r="J49" s="881">
        <v>383</v>
      </c>
      <c r="K49" s="881">
        <v>916</v>
      </c>
      <c r="L49" s="879">
        <v>33.9</v>
      </c>
      <c r="M49" s="879">
        <v>27.2</v>
      </c>
      <c r="N49" s="879">
        <v>15.9</v>
      </c>
      <c r="O49" s="879">
        <v>15.1</v>
      </c>
      <c r="P49" s="879">
        <v>5.2</v>
      </c>
      <c r="Q49" s="879">
        <v>2.1</v>
      </c>
      <c r="R49" s="879">
        <v>0.5</v>
      </c>
      <c r="S49" s="879">
        <v>2.4</v>
      </c>
      <c r="T49" s="184" t="s">
        <v>746</v>
      </c>
    </row>
    <row r="50" spans="1:20" s="90" customFormat="1" ht="12" customHeight="1" x14ac:dyDescent="0.2">
      <c r="A50" s="193" t="s">
        <v>523</v>
      </c>
      <c r="B50" s="33" t="s">
        <v>747</v>
      </c>
      <c r="C50" s="881">
        <v>701</v>
      </c>
      <c r="D50" s="881">
        <v>597</v>
      </c>
      <c r="E50" s="881">
        <v>391</v>
      </c>
      <c r="F50" s="881">
        <v>368</v>
      </c>
      <c r="G50" s="881">
        <v>98</v>
      </c>
      <c r="H50" s="881">
        <v>27</v>
      </c>
      <c r="I50" s="881">
        <v>8</v>
      </c>
      <c r="J50" s="881">
        <v>2190</v>
      </c>
      <c r="K50" s="881">
        <v>5250</v>
      </c>
      <c r="L50" s="879">
        <v>32</v>
      </c>
      <c r="M50" s="879">
        <v>27.3</v>
      </c>
      <c r="N50" s="879">
        <v>17.899999999999999</v>
      </c>
      <c r="O50" s="879">
        <v>16.8</v>
      </c>
      <c r="P50" s="879">
        <v>4.5</v>
      </c>
      <c r="Q50" s="879">
        <v>1.2</v>
      </c>
      <c r="R50" s="879">
        <v>0.4</v>
      </c>
      <c r="S50" s="879">
        <v>2.4</v>
      </c>
      <c r="T50" s="184" t="s">
        <v>748</v>
      </c>
    </row>
    <row r="51" spans="1:20" s="90" customFormat="1" ht="12" customHeight="1" x14ac:dyDescent="0.2">
      <c r="A51" s="193" t="s">
        <v>524</v>
      </c>
      <c r="B51" s="33" t="s">
        <v>749</v>
      </c>
      <c r="C51" s="881">
        <v>838</v>
      </c>
      <c r="D51" s="881">
        <v>631</v>
      </c>
      <c r="E51" s="881">
        <v>354</v>
      </c>
      <c r="F51" s="881">
        <v>314</v>
      </c>
      <c r="G51" s="881">
        <v>81</v>
      </c>
      <c r="H51" s="881">
        <v>25</v>
      </c>
      <c r="I51" s="881">
        <v>10</v>
      </c>
      <c r="J51" s="881">
        <v>2253</v>
      </c>
      <c r="K51" s="881">
        <v>5053</v>
      </c>
      <c r="L51" s="879">
        <v>37.200000000000003</v>
      </c>
      <c r="M51" s="879">
        <v>28</v>
      </c>
      <c r="N51" s="879">
        <v>15.7</v>
      </c>
      <c r="O51" s="879">
        <v>13.9</v>
      </c>
      <c r="P51" s="879">
        <v>3.6</v>
      </c>
      <c r="Q51" s="879">
        <v>1.1000000000000001</v>
      </c>
      <c r="R51" s="879">
        <v>0.4</v>
      </c>
      <c r="S51" s="879">
        <v>2.2000000000000002</v>
      </c>
      <c r="T51" s="184" t="s">
        <v>750</v>
      </c>
    </row>
    <row r="52" spans="1:20" s="90" customFormat="1" ht="12" customHeight="1" x14ac:dyDescent="0.2">
      <c r="A52" s="193" t="s">
        <v>525</v>
      </c>
      <c r="B52" s="33" t="s">
        <v>751</v>
      </c>
      <c r="C52" s="881">
        <v>350</v>
      </c>
      <c r="D52" s="881">
        <v>246</v>
      </c>
      <c r="E52" s="881">
        <v>172</v>
      </c>
      <c r="F52" s="881">
        <v>187</v>
      </c>
      <c r="G52" s="881">
        <v>79</v>
      </c>
      <c r="H52" s="881">
        <v>29</v>
      </c>
      <c r="I52" s="881">
        <v>7</v>
      </c>
      <c r="J52" s="881">
        <v>1070</v>
      </c>
      <c r="K52" s="881">
        <v>2726</v>
      </c>
      <c r="L52" s="879">
        <v>32.700000000000003</v>
      </c>
      <c r="M52" s="879">
        <v>23</v>
      </c>
      <c r="N52" s="879">
        <v>16.100000000000001</v>
      </c>
      <c r="O52" s="879">
        <v>17.5</v>
      </c>
      <c r="P52" s="879">
        <v>7.4</v>
      </c>
      <c r="Q52" s="879">
        <v>2.7</v>
      </c>
      <c r="R52" s="879">
        <v>0.7</v>
      </c>
      <c r="S52" s="879">
        <v>2.5</v>
      </c>
      <c r="T52" s="184" t="s">
        <v>752</v>
      </c>
    </row>
    <row r="53" spans="1:20" s="90" customFormat="1" ht="12" customHeight="1" x14ac:dyDescent="0.2">
      <c r="A53" s="193" t="s">
        <v>526</v>
      </c>
      <c r="B53" s="33" t="s">
        <v>753</v>
      </c>
      <c r="C53" s="881">
        <v>2566</v>
      </c>
      <c r="D53" s="881">
        <v>2326</v>
      </c>
      <c r="E53" s="881">
        <v>1363</v>
      </c>
      <c r="F53" s="881">
        <v>1118</v>
      </c>
      <c r="G53" s="881">
        <v>292</v>
      </c>
      <c r="H53" s="881">
        <v>80</v>
      </c>
      <c r="I53" s="881">
        <v>28</v>
      </c>
      <c r="J53" s="881">
        <v>7773</v>
      </c>
      <c r="K53" s="881">
        <v>17926</v>
      </c>
      <c r="L53" s="879">
        <v>33</v>
      </c>
      <c r="M53" s="879">
        <v>29.9</v>
      </c>
      <c r="N53" s="879">
        <v>17.5</v>
      </c>
      <c r="O53" s="879">
        <v>14.4</v>
      </c>
      <c r="P53" s="879">
        <v>3.8</v>
      </c>
      <c r="Q53" s="879">
        <v>1</v>
      </c>
      <c r="R53" s="879">
        <v>0.4</v>
      </c>
      <c r="S53" s="879">
        <v>2.2999999999999998</v>
      </c>
      <c r="T53" s="184" t="s">
        <v>754</v>
      </c>
    </row>
    <row r="54" spans="1:20" s="90" customFormat="1" ht="12" customHeight="1" x14ac:dyDescent="0.2">
      <c r="A54" s="193" t="s">
        <v>527</v>
      </c>
      <c r="B54" s="33" t="s">
        <v>755</v>
      </c>
      <c r="C54" s="881">
        <v>2053</v>
      </c>
      <c r="D54" s="881">
        <v>1459</v>
      </c>
      <c r="E54" s="881">
        <v>835</v>
      </c>
      <c r="F54" s="881">
        <v>800</v>
      </c>
      <c r="G54" s="881">
        <v>252</v>
      </c>
      <c r="H54" s="881">
        <v>57</v>
      </c>
      <c r="I54" s="881">
        <v>15</v>
      </c>
      <c r="J54" s="881">
        <v>5471</v>
      </c>
      <c r="K54" s="881">
        <v>12388</v>
      </c>
      <c r="L54" s="879">
        <v>37.5</v>
      </c>
      <c r="M54" s="879">
        <v>26.7</v>
      </c>
      <c r="N54" s="879">
        <v>15.3</v>
      </c>
      <c r="O54" s="879">
        <v>14.6</v>
      </c>
      <c r="P54" s="879">
        <v>4.5999999999999996</v>
      </c>
      <c r="Q54" s="879">
        <v>1</v>
      </c>
      <c r="R54" s="879">
        <v>0.3</v>
      </c>
      <c r="S54" s="879">
        <v>2.2999999999999998</v>
      </c>
      <c r="T54" s="184" t="s">
        <v>755</v>
      </c>
    </row>
    <row r="55" spans="1:20" s="90" customFormat="1" ht="12" customHeight="1" x14ac:dyDescent="0.2">
      <c r="A55" s="193" t="s">
        <v>528</v>
      </c>
      <c r="B55" s="33" t="s">
        <v>756</v>
      </c>
      <c r="C55" s="881">
        <v>513</v>
      </c>
      <c r="D55" s="881">
        <v>422</v>
      </c>
      <c r="E55" s="881">
        <v>244</v>
      </c>
      <c r="F55" s="881">
        <v>291</v>
      </c>
      <c r="G55" s="881">
        <v>119</v>
      </c>
      <c r="H55" s="881">
        <v>29</v>
      </c>
      <c r="I55" s="881">
        <v>9</v>
      </c>
      <c r="J55" s="881">
        <v>1627</v>
      </c>
      <c r="K55" s="881">
        <v>4085</v>
      </c>
      <c r="L55" s="879">
        <v>31.5</v>
      </c>
      <c r="M55" s="879">
        <v>25.9</v>
      </c>
      <c r="N55" s="879">
        <v>15</v>
      </c>
      <c r="O55" s="879">
        <v>17.899999999999999</v>
      </c>
      <c r="P55" s="879">
        <v>7.3</v>
      </c>
      <c r="Q55" s="879">
        <v>1.8</v>
      </c>
      <c r="R55" s="879">
        <v>0.6</v>
      </c>
      <c r="S55" s="879">
        <v>2.5</v>
      </c>
      <c r="T55" s="184" t="s">
        <v>757</v>
      </c>
    </row>
    <row r="56" spans="1:20" s="90" customFormat="1" ht="12" customHeight="1" x14ac:dyDescent="0.2">
      <c r="A56" s="193" t="s">
        <v>529</v>
      </c>
      <c r="B56" s="33" t="s">
        <v>758</v>
      </c>
      <c r="C56" s="881">
        <v>31</v>
      </c>
      <c r="D56" s="881">
        <v>26</v>
      </c>
      <c r="E56" s="881">
        <v>17</v>
      </c>
      <c r="F56" s="881">
        <v>17</v>
      </c>
      <c r="G56" s="881">
        <v>11</v>
      </c>
      <c r="H56" s="881">
        <v>7</v>
      </c>
      <c r="I56" s="881">
        <v>4</v>
      </c>
      <c r="J56" s="881">
        <v>113</v>
      </c>
      <c r="K56" s="881">
        <v>337</v>
      </c>
      <c r="L56" s="879">
        <v>27.4</v>
      </c>
      <c r="M56" s="879">
        <v>23</v>
      </c>
      <c r="N56" s="879">
        <v>15</v>
      </c>
      <c r="O56" s="879">
        <v>15</v>
      </c>
      <c r="P56" s="879">
        <v>9.6999999999999993</v>
      </c>
      <c r="Q56" s="879">
        <v>6.2</v>
      </c>
      <c r="R56" s="879">
        <v>3.5</v>
      </c>
      <c r="S56" s="879">
        <v>3</v>
      </c>
      <c r="T56" s="184" t="s">
        <v>759</v>
      </c>
    </row>
    <row r="57" spans="1:20" s="90" customFormat="1" ht="12" customHeight="1" x14ac:dyDescent="0.2">
      <c r="A57" s="193" t="s">
        <v>530</v>
      </c>
      <c r="B57" s="33" t="s">
        <v>760</v>
      </c>
      <c r="C57" s="881">
        <v>207</v>
      </c>
      <c r="D57" s="881">
        <v>142</v>
      </c>
      <c r="E57" s="881">
        <v>78</v>
      </c>
      <c r="F57" s="881">
        <v>111</v>
      </c>
      <c r="G57" s="881">
        <v>49</v>
      </c>
      <c r="H57" s="881">
        <v>14</v>
      </c>
      <c r="I57" s="881">
        <v>10</v>
      </c>
      <c r="J57" s="881">
        <v>611</v>
      </c>
      <c r="K57" s="881">
        <v>1576</v>
      </c>
      <c r="L57" s="879">
        <v>33.9</v>
      </c>
      <c r="M57" s="879">
        <v>23.2</v>
      </c>
      <c r="N57" s="879">
        <v>12.8</v>
      </c>
      <c r="O57" s="879">
        <v>18.2</v>
      </c>
      <c r="P57" s="879">
        <v>8</v>
      </c>
      <c r="Q57" s="879">
        <v>2.2999999999999998</v>
      </c>
      <c r="R57" s="879">
        <v>1.6</v>
      </c>
      <c r="S57" s="879">
        <v>2.6</v>
      </c>
      <c r="T57" s="184" t="s">
        <v>761</v>
      </c>
    </row>
    <row r="58" spans="1:20" s="90" customFormat="1" ht="12" customHeight="1" x14ac:dyDescent="0.2">
      <c r="A58" s="193" t="s">
        <v>531</v>
      </c>
      <c r="B58" s="33" t="s">
        <v>762</v>
      </c>
      <c r="C58" s="881">
        <v>189</v>
      </c>
      <c r="D58" s="881">
        <v>148</v>
      </c>
      <c r="E58" s="881">
        <v>89</v>
      </c>
      <c r="F58" s="881">
        <v>77</v>
      </c>
      <c r="G58" s="881">
        <v>31</v>
      </c>
      <c r="H58" s="881">
        <v>11</v>
      </c>
      <c r="I58" s="881">
        <v>1</v>
      </c>
      <c r="J58" s="881">
        <v>546</v>
      </c>
      <c r="K58" s="881">
        <v>1288</v>
      </c>
      <c r="L58" s="879">
        <v>34.6</v>
      </c>
      <c r="M58" s="879">
        <v>27.1</v>
      </c>
      <c r="N58" s="879">
        <v>16.3</v>
      </c>
      <c r="O58" s="879">
        <v>14.1</v>
      </c>
      <c r="P58" s="879">
        <v>5.7</v>
      </c>
      <c r="Q58" s="879">
        <v>2</v>
      </c>
      <c r="R58" s="879">
        <v>0.2</v>
      </c>
      <c r="S58" s="879">
        <v>2.4</v>
      </c>
      <c r="T58" s="184" t="s">
        <v>763</v>
      </c>
    </row>
    <row r="59" spans="1:20" s="90" customFormat="1" ht="12" customHeight="1" x14ac:dyDescent="0.2">
      <c r="A59" s="193" t="s">
        <v>532</v>
      </c>
      <c r="B59" s="33" t="s">
        <v>764</v>
      </c>
      <c r="C59" s="881">
        <v>724</v>
      </c>
      <c r="D59" s="881">
        <v>497</v>
      </c>
      <c r="E59" s="881">
        <v>320</v>
      </c>
      <c r="F59" s="881">
        <v>364</v>
      </c>
      <c r="G59" s="881">
        <v>155</v>
      </c>
      <c r="H59" s="881">
        <v>29</v>
      </c>
      <c r="I59" s="881">
        <v>17</v>
      </c>
      <c r="J59" s="881">
        <v>2106</v>
      </c>
      <c r="K59" s="881">
        <v>5213</v>
      </c>
      <c r="L59" s="879">
        <v>34.4</v>
      </c>
      <c r="M59" s="879">
        <v>23.6</v>
      </c>
      <c r="N59" s="879">
        <v>15.2</v>
      </c>
      <c r="O59" s="879">
        <v>17.3</v>
      </c>
      <c r="P59" s="879">
        <v>7.4</v>
      </c>
      <c r="Q59" s="879">
        <v>1.4</v>
      </c>
      <c r="R59" s="879">
        <v>0.8</v>
      </c>
      <c r="S59" s="879">
        <v>2.5</v>
      </c>
      <c r="T59" s="184" t="s">
        <v>765</v>
      </c>
    </row>
    <row r="60" spans="1:20" s="90" customFormat="1" ht="12" customHeight="1" x14ac:dyDescent="0.2">
      <c r="A60" s="193" t="s">
        <v>533</v>
      </c>
      <c r="B60" s="33" t="s">
        <v>766</v>
      </c>
      <c r="C60" s="881">
        <v>364</v>
      </c>
      <c r="D60" s="881">
        <v>246</v>
      </c>
      <c r="E60" s="881">
        <v>179</v>
      </c>
      <c r="F60" s="881">
        <v>214</v>
      </c>
      <c r="G60" s="881">
        <v>133</v>
      </c>
      <c r="H60" s="881">
        <v>31</v>
      </c>
      <c r="I60" s="881">
        <v>5</v>
      </c>
      <c r="J60" s="881">
        <v>1172</v>
      </c>
      <c r="K60" s="881">
        <v>3137</v>
      </c>
      <c r="L60" s="879">
        <v>31.1</v>
      </c>
      <c r="M60" s="879">
        <v>21</v>
      </c>
      <c r="N60" s="879">
        <v>15.3</v>
      </c>
      <c r="O60" s="879">
        <v>18.3</v>
      </c>
      <c r="P60" s="879">
        <v>11.3</v>
      </c>
      <c r="Q60" s="879">
        <v>2.6</v>
      </c>
      <c r="R60" s="879">
        <v>0.4</v>
      </c>
      <c r="S60" s="879">
        <v>2.7</v>
      </c>
      <c r="T60" s="184" t="s">
        <v>767</v>
      </c>
    </row>
    <row r="61" spans="1:20" s="90" customFormat="1" ht="12" customHeight="1" x14ac:dyDescent="0.2">
      <c r="A61" s="193" t="s">
        <v>534</v>
      </c>
      <c r="B61" s="33" t="s">
        <v>768</v>
      </c>
      <c r="C61" s="881">
        <v>498</v>
      </c>
      <c r="D61" s="881">
        <v>356</v>
      </c>
      <c r="E61" s="881">
        <v>176</v>
      </c>
      <c r="F61" s="881">
        <v>182</v>
      </c>
      <c r="G61" s="881">
        <v>58</v>
      </c>
      <c r="H61" s="881">
        <v>6</v>
      </c>
      <c r="I61" s="881">
        <v>4</v>
      </c>
      <c r="J61" s="881">
        <v>1280</v>
      </c>
      <c r="K61" s="881">
        <v>2821</v>
      </c>
      <c r="L61" s="879">
        <v>38.9</v>
      </c>
      <c r="M61" s="879">
        <v>27.8</v>
      </c>
      <c r="N61" s="879">
        <v>13.8</v>
      </c>
      <c r="O61" s="879">
        <v>14.2</v>
      </c>
      <c r="P61" s="879">
        <v>4.5</v>
      </c>
      <c r="Q61" s="879">
        <v>0.5</v>
      </c>
      <c r="R61" s="879">
        <v>0.3</v>
      </c>
      <c r="S61" s="879">
        <v>2.2000000000000002</v>
      </c>
      <c r="T61" s="184" t="s">
        <v>769</v>
      </c>
    </row>
    <row r="62" spans="1:20" s="90" customFormat="1" ht="12" customHeight="1" x14ac:dyDescent="0.2">
      <c r="A62" s="193" t="s">
        <v>535</v>
      </c>
      <c r="B62" s="33" t="s">
        <v>770</v>
      </c>
      <c r="C62" s="881">
        <v>104</v>
      </c>
      <c r="D62" s="881">
        <v>72</v>
      </c>
      <c r="E62" s="881">
        <v>62</v>
      </c>
      <c r="F62" s="881">
        <v>62</v>
      </c>
      <c r="G62" s="881">
        <v>28</v>
      </c>
      <c r="H62" s="881">
        <v>2</v>
      </c>
      <c r="I62" s="891" t="s">
        <v>961</v>
      </c>
      <c r="J62" s="881">
        <v>330</v>
      </c>
      <c r="K62" s="881">
        <v>834</v>
      </c>
      <c r="L62" s="879">
        <v>31.5</v>
      </c>
      <c r="M62" s="879">
        <v>21.8</v>
      </c>
      <c r="N62" s="879">
        <v>18.8</v>
      </c>
      <c r="O62" s="879">
        <v>18.8</v>
      </c>
      <c r="P62" s="879">
        <v>8.5</v>
      </c>
      <c r="Q62" s="879">
        <v>0.6</v>
      </c>
      <c r="R62" s="849" t="s">
        <v>961</v>
      </c>
      <c r="S62" s="879">
        <v>2.5</v>
      </c>
      <c r="T62" s="184" t="s">
        <v>771</v>
      </c>
    </row>
    <row r="63" spans="1:20" s="90" customFormat="1" ht="12" customHeight="1" x14ac:dyDescent="0.2">
      <c r="A63" s="193" t="s">
        <v>536</v>
      </c>
      <c r="B63" s="33" t="s">
        <v>774</v>
      </c>
      <c r="C63" s="881">
        <v>202</v>
      </c>
      <c r="D63" s="881">
        <v>142</v>
      </c>
      <c r="E63" s="881">
        <v>86</v>
      </c>
      <c r="F63" s="881">
        <v>139</v>
      </c>
      <c r="G63" s="881">
        <v>49</v>
      </c>
      <c r="H63" s="881">
        <v>16</v>
      </c>
      <c r="I63" s="881">
        <v>6</v>
      </c>
      <c r="J63" s="881">
        <v>640</v>
      </c>
      <c r="K63" s="881">
        <v>1686</v>
      </c>
      <c r="L63" s="879">
        <v>31.6</v>
      </c>
      <c r="M63" s="879">
        <v>22.2</v>
      </c>
      <c r="N63" s="879">
        <v>13.4</v>
      </c>
      <c r="O63" s="879">
        <v>21.7</v>
      </c>
      <c r="P63" s="879">
        <v>7.7</v>
      </c>
      <c r="Q63" s="879">
        <v>2.5</v>
      </c>
      <c r="R63" s="879">
        <v>0.9</v>
      </c>
      <c r="S63" s="879">
        <v>2.6</v>
      </c>
      <c r="T63" s="184" t="s">
        <v>775</v>
      </c>
    </row>
    <row r="64" spans="1:20" s="90" customFormat="1" ht="12" customHeight="1" x14ac:dyDescent="0.2">
      <c r="A64" s="193" t="s">
        <v>537</v>
      </c>
      <c r="B64" s="33" t="s">
        <v>776</v>
      </c>
      <c r="C64" s="881">
        <v>8104</v>
      </c>
      <c r="D64" s="881">
        <v>5221</v>
      </c>
      <c r="E64" s="881">
        <v>2672</v>
      </c>
      <c r="F64" s="881">
        <v>2145</v>
      </c>
      <c r="G64" s="881">
        <v>694</v>
      </c>
      <c r="H64" s="881">
        <v>219</v>
      </c>
      <c r="I64" s="881">
        <v>79</v>
      </c>
      <c r="J64" s="881">
        <v>19134</v>
      </c>
      <c r="K64" s="881">
        <v>40529</v>
      </c>
      <c r="L64" s="879">
        <v>42.4</v>
      </c>
      <c r="M64" s="879">
        <v>27.3</v>
      </c>
      <c r="N64" s="879">
        <v>14</v>
      </c>
      <c r="O64" s="879">
        <v>11.2</v>
      </c>
      <c r="P64" s="879">
        <v>3.6</v>
      </c>
      <c r="Q64" s="879">
        <v>1.1000000000000001</v>
      </c>
      <c r="R64" s="879">
        <v>0.4</v>
      </c>
      <c r="S64" s="879">
        <v>2.1</v>
      </c>
      <c r="T64" s="184" t="s">
        <v>777</v>
      </c>
    </row>
    <row r="65" spans="1:20" s="90" customFormat="1" ht="12" customHeight="1" x14ac:dyDescent="0.2">
      <c r="A65" s="193" t="s">
        <v>538</v>
      </c>
      <c r="B65" s="33" t="s">
        <v>778</v>
      </c>
      <c r="C65" s="881">
        <v>422</v>
      </c>
      <c r="D65" s="881">
        <v>252</v>
      </c>
      <c r="E65" s="881">
        <v>188</v>
      </c>
      <c r="F65" s="881">
        <v>185</v>
      </c>
      <c r="G65" s="881">
        <v>94</v>
      </c>
      <c r="H65" s="881">
        <v>31</v>
      </c>
      <c r="I65" s="881">
        <v>6</v>
      </c>
      <c r="J65" s="881">
        <v>1178</v>
      </c>
      <c r="K65" s="881">
        <v>2931</v>
      </c>
      <c r="L65" s="879">
        <v>35.799999999999997</v>
      </c>
      <c r="M65" s="879">
        <v>21.4</v>
      </c>
      <c r="N65" s="879">
        <v>16</v>
      </c>
      <c r="O65" s="879">
        <v>15.7</v>
      </c>
      <c r="P65" s="879">
        <v>8</v>
      </c>
      <c r="Q65" s="879">
        <v>2.6</v>
      </c>
      <c r="R65" s="879">
        <v>0.5</v>
      </c>
      <c r="S65" s="879">
        <v>2.5</v>
      </c>
      <c r="T65" s="184" t="s">
        <v>779</v>
      </c>
    </row>
    <row r="66" spans="1:20" s="90" customFormat="1" ht="12" customHeight="1" x14ac:dyDescent="0.2">
      <c r="A66" s="193" t="s">
        <v>539</v>
      </c>
      <c r="B66" s="33" t="s">
        <v>780</v>
      </c>
      <c r="C66" s="881">
        <v>252</v>
      </c>
      <c r="D66" s="881">
        <v>172</v>
      </c>
      <c r="E66" s="881">
        <v>120</v>
      </c>
      <c r="F66" s="881">
        <v>119</v>
      </c>
      <c r="G66" s="881">
        <v>41</v>
      </c>
      <c r="H66" s="881">
        <v>8</v>
      </c>
      <c r="I66" s="891" t="s">
        <v>961</v>
      </c>
      <c r="J66" s="881">
        <v>712</v>
      </c>
      <c r="K66" s="881">
        <v>1685</v>
      </c>
      <c r="L66" s="879">
        <v>35.4</v>
      </c>
      <c r="M66" s="879">
        <v>24.2</v>
      </c>
      <c r="N66" s="879">
        <v>16.899999999999999</v>
      </c>
      <c r="O66" s="879">
        <v>16.7</v>
      </c>
      <c r="P66" s="879">
        <v>5.8</v>
      </c>
      <c r="Q66" s="879">
        <v>1.1000000000000001</v>
      </c>
      <c r="R66" s="849" t="s">
        <v>961</v>
      </c>
      <c r="S66" s="879">
        <v>2.4</v>
      </c>
      <c r="T66" s="184" t="s">
        <v>781</v>
      </c>
    </row>
    <row r="67" spans="1:20" s="90" customFormat="1" ht="12" customHeight="1" x14ac:dyDescent="0.2">
      <c r="A67" s="193" t="s">
        <v>540</v>
      </c>
      <c r="B67" s="33" t="s">
        <v>782</v>
      </c>
      <c r="C67" s="881">
        <v>223</v>
      </c>
      <c r="D67" s="881">
        <v>159</v>
      </c>
      <c r="E67" s="881">
        <v>107</v>
      </c>
      <c r="F67" s="881">
        <v>134</v>
      </c>
      <c r="G67" s="881">
        <v>81</v>
      </c>
      <c r="H67" s="881">
        <v>24</v>
      </c>
      <c r="I67" s="881">
        <v>15</v>
      </c>
      <c r="J67" s="881">
        <v>743</v>
      </c>
      <c r="K67" s="881">
        <v>2066</v>
      </c>
      <c r="L67" s="879">
        <v>30</v>
      </c>
      <c r="M67" s="879">
        <v>21.4</v>
      </c>
      <c r="N67" s="879">
        <v>14.4</v>
      </c>
      <c r="O67" s="879">
        <v>18</v>
      </c>
      <c r="P67" s="879">
        <v>10.9</v>
      </c>
      <c r="Q67" s="879">
        <v>3.2</v>
      </c>
      <c r="R67" s="879">
        <v>2</v>
      </c>
      <c r="S67" s="879">
        <v>2.8</v>
      </c>
      <c r="T67" s="184" t="s">
        <v>783</v>
      </c>
    </row>
    <row r="68" spans="1:20" s="90" customFormat="1" ht="12" customHeight="1" x14ac:dyDescent="0.2">
      <c r="A68" s="193" t="s">
        <v>541</v>
      </c>
      <c r="B68" s="33" t="s">
        <v>784</v>
      </c>
      <c r="C68" s="881">
        <v>327</v>
      </c>
      <c r="D68" s="881">
        <v>207</v>
      </c>
      <c r="E68" s="881">
        <v>149</v>
      </c>
      <c r="F68" s="881">
        <v>135</v>
      </c>
      <c r="G68" s="881">
        <v>38</v>
      </c>
      <c r="H68" s="881">
        <v>10</v>
      </c>
      <c r="I68" s="881">
        <v>4</v>
      </c>
      <c r="J68" s="881">
        <v>870</v>
      </c>
      <c r="K68" s="881">
        <v>2007</v>
      </c>
      <c r="L68" s="879">
        <v>37.6</v>
      </c>
      <c r="M68" s="879">
        <v>23.8</v>
      </c>
      <c r="N68" s="879">
        <v>17.100000000000001</v>
      </c>
      <c r="O68" s="879">
        <v>15.5</v>
      </c>
      <c r="P68" s="879">
        <v>4.4000000000000004</v>
      </c>
      <c r="Q68" s="879">
        <v>1.1000000000000001</v>
      </c>
      <c r="R68" s="879">
        <v>0.5</v>
      </c>
      <c r="S68" s="879">
        <v>2.2999999999999998</v>
      </c>
      <c r="T68" s="184" t="s">
        <v>785</v>
      </c>
    </row>
    <row r="69" spans="1:20" s="90" customFormat="1" ht="12" customHeight="1" x14ac:dyDescent="0.2">
      <c r="A69" s="193" t="s">
        <v>542</v>
      </c>
      <c r="B69" s="33" t="s">
        <v>786</v>
      </c>
      <c r="C69" s="881">
        <v>854</v>
      </c>
      <c r="D69" s="881">
        <v>699</v>
      </c>
      <c r="E69" s="881">
        <v>451</v>
      </c>
      <c r="F69" s="881">
        <v>398</v>
      </c>
      <c r="G69" s="881">
        <v>101</v>
      </c>
      <c r="H69" s="881">
        <v>26</v>
      </c>
      <c r="I69" s="881">
        <v>10</v>
      </c>
      <c r="J69" s="881">
        <v>2539</v>
      </c>
      <c r="K69" s="881">
        <v>5933</v>
      </c>
      <c r="L69" s="879">
        <v>33.6</v>
      </c>
      <c r="M69" s="879">
        <v>27.5</v>
      </c>
      <c r="N69" s="879">
        <v>17.8</v>
      </c>
      <c r="O69" s="879">
        <v>15.7</v>
      </c>
      <c r="P69" s="879">
        <v>4</v>
      </c>
      <c r="Q69" s="879">
        <v>1</v>
      </c>
      <c r="R69" s="879">
        <v>0.4</v>
      </c>
      <c r="S69" s="879">
        <v>2.2999999999999998</v>
      </c>
      <c r="T69" s="184" t="s">
        <v>787</v>
      </c>
    </row>
    <row r="70" spans="1:20" s="90" customFormat="1" ht="12" customHeight="1" x14ac:dyDescent="0.2">
      <c r="A70" s="193" t="s">
        <v>543</v>
      </c>
      <c r="B70" s="33" t="s">
        <v>788</v>
      </c>
      <c r="C70" s="881">
        <v>417</v>
      </c>
      <c r="D70" s="881">
        <v>336</v>
      </c>
      <c r="E70" s="881">
        <v>209</v>
      </c>
      <c r="F70" s="881">
        <v>235</v>
      </c>
      <c r="G70" s="881">
        <v>88</v>
      </c>
      <c r="H70" s="881">
        <v>25</v>
      </c>
      <c r="I70" s="881">
        <v>9</v>
      </c>
      <c r="J70" s="881">
        <v>1319</v>
      </c>
      <c r="K70" s="881">
        <v>3311</v>
      </c>
      <c r="L70" s="879">
        <v>31.6</v>
      </c>
      <c r="M70" s="879">
        <v>25.5</v>
      </c>
      <c r="N70" s="879">
        <v>15.8</v>
      </c>
      <c r="O70" s="879">
        <v>17.8</v>
      </c>
      <c r="P70" s="879">
        <v>6.7</v>
      </c>
      <c r="Q70" s="879">
        <v>1.9</v>
      </c>
      <c r="R70" s="879">
        <v>0.7</v>
      </c>
      <c r="S70" s="879">
        <v>2.5</v>
      </c>
      <c r="T70" s="184" t="s">
        <v>789</v>
      </c>
    </row>
    <row r="71" spans="1:20" s="90" customFormat="1" ht="12" customHeight="1" x14ac:dyDescent="0.2">
      <c r="A71" s="193" t="s">
        <v>544</v>
      </c>
      <c r="B71" s="33" t="s">
        <v>790</v>
      </c>
      <c r="C71" s="881">
        <v>421</v>
      </c>
      <c r="D71" s="881">
        <v>209</v>
      </c>
      <c r="E71" s="881">
        <v>134</v>
      </c>
      <c r="F71" s="881">
        <v>120</v>
      </c>
      <c r="G71" s="881">
        <v>34</v>
      </c>
      <c r="H71" s="881">
        <v>8</v>
      </c>
      <c r="I71" s="881">
        <v>6</v>
      </c>
      <c r="J71" s="881">
        <v>932</v>
      </c>
      <c r="K71" s="881">
        <v>1986</v>
      </c>
      <c r="L71" s="879">
        <v>45.2</v>
      </c>
      <c r="M71" s="879">
        <v>22.4</v>
      </c>
      <c r="N71" s="879">
        <v>14.4</v>
      </c>
      <c r="O71" s="879">
        <v>12.9</v>
      </c>
      <c r="P71" s="879">
        <v>3.6</v>
      </c>
      <c r="Q71" s="879">
        <v>0.9</v>
      </c>
      <c r="R71" s="879">
        <v>0.6</v>
      </c>
      <c r="S71" s="879">
        <v>2.1</v>
      </c>
      <c r="T71" s="184" t="s">
        <v>791</v>
      </c>
    </row>
    <row r="72" spans="1:20" s="90" customFormat="1" ht="12" customHeight="1" x14ac:dyDescent="0.2">
      <c r="A72" s="193" t="s">
        <v>545</v>
      </c>
      <c r="B72" s="33" t="s">
        <v>792</v>
      </c>
      <c r="C72" s="881">
        <v>576</v>
      </c>
      <c r="D72" s="881">
        <v>369</v>
      </c>
      <c r="E72" s="881">
        <v>251</v>
      </c>
      <c r="F72" s="881">
        <v>269</v>
      </c>
      <c r="G72" s="881">
        <v>94</v>
      </c>
      <c r="H72" s="881">
        <v>44</v>
      </c>
      <c r="I72" s="881">
        <v>12</v>
      </c>
      <c r="J72" s="881">
        <v>1615</v>
      </c>
      <c r="K72" s="881">
        <v>3969</v>
      </c>
      <c r="L72" s="879">
        <v>35.700000000000003</v>
      </c>
      <c r="M72" s="879">
        <v>22.8</v>
      </c>
      <c r="N72" s="879">
        <v>15.5</v>
      </c>
      <c r="O72" s="879">
        <v>16.7</v>
      </c>
      <c r="P72" s="879">
        <v>5.8</v>
      </c>
      <c r="Q72" s="879">
        <v>2.7</v>
      </c>
      <c r="R72" s="879">
        <v>0.7</v>
      </c>
      <c r="S72" s="879">
        <v>2.5</v>
      </c>
      <c r="T72" s="184" t="s">
        <v>793</v>
      </c>
    </row>
    <row r="73" spans="1:20" s="90" customFormat="1" ht="12" customHeight="1" x14ac:dyDescent="0.2">
      <c r="A73" s="193" t="s">
        <v>546</v>
      </c>
      <c r="B73" s="33" t="s">
        <v>794</v>
      </c>
      <c r="C73" s="881">
        <v>578</v>
      </c>
      <c r="D73" s="881">
        <v>462</v>
      </c>
      <c r="E73" s="881">
        <v>259</v>
      </c>
      <c r="F73" s="881">
        <v>261</v>
      </c>
      <c r="G73" s="881">
        <v>69</v>
      </c>
      <c r="H73" s="881">
        <v>20</v>
      </c>
      <c r="I73" s="881">
        <v>7</v>
      </c>
      <c r="J73" s="881">
        <v>1656</v>
      </c>
      <c r="K73" s="881">
        <v>3841</v>
      </c>
      <c r="L73" s="879">
        <v>34.9</v>
      </c>
      <c r="M73" s="879">
        <v>27.9</v>
      </c>
      <c r="N73" s="879">
        <v>15.6</v>
      </c>
      <c r="O73" s="879">
        <v>15.8</v>
      </c>
      <c r="P73" s="879">
        <v>4.2</v>
      </c>
      <c r="Q73" s="879">
        <v>1.2</v>
      </c>
      <c r="R73" s="879">
        <v>0.4</v>
      </c>
      <c r="S73" s="879">
        <v>2.2999999999999998</v>
      </c>
      <c r="T73" s="184" t="s">
        <v>795</v>
      </c>
    </row>
    <row r="74" spans="1:20" s="90" customFormat="1" ht="12" customHeight="1" x14ac:dyDescent="0.2">
      <c r="A74" s="193" t="s">
        <v>547</v>
      </c>
      <c r="B74" s="33" t="s">
        <v>797</v>
      </c>
      <c r="C74" s="881">
        <v>705</v>
      </c>
      <c r="D74" s="881">
        <v>496</v>
      </c>
      <c r="E74" s="881">
        <v>313</v>
      </c>
      <c r="F74" s="881">
        <v>321</v>
      </c>
      <c r="G74" s="881">
        <v>142</v>
      </c>
      <c r="H74" s="881">
        <v>27</v>
      </c>
      <c r="I74" s="881">
        <v>3</v>
      </c>
      <c r="J74" s="881">
        <v>2007</v>
      </c>
      <c r="K74" s="881">
        <v>4813</v>
      </c>
      <c r="L74" s="879">
        <v>35.1</v>
      </c>
      <c r="M74" s="879">
        <v>24.7</v>
      </c>
      <c r="N74" s="879">
        <v>15.6</v>
      </c>
      <c r="O74" s="879">
        <v>16</v>
      </c>
      <c r="P74" s="879">
        <v>7.1</v>
      </c>
      <c r="Q74" s="879">
        <v>1.3</v>
      </c>
      <c r="R74" s="879">
        <v>0.1</v>
      </c>
      <c r="S74" s="879">
        <v>2.4</v>
      </c>
      <c r="T74" s="184" t="s">
        <v>798</v>
      </c>
    </row>
    <row r="75" spans="1:20" s="90" customFormat="1" ht="12" customHeight="1" x14ac:dyDescent="0.2">
      <c r="A75" s="193" t="s">
        <v>548</v>
      </c>
      <c r="B75" s="33" t="s">
        <v>799</v>
      </c>
      <c r="C75" s="881">
        <v>537</v>
      </c>
      <c r="D75" s="881">
        <v>441</v>
      </c>
      <c r="E75" s="881">
        <v>266</v>
      </c>
      <c r="F75" s="881">
        <v>242</v>
      </c>
      <c r="G75" s="881">
        <v>85</v>
      </c>
      <c r="H75" s="881">
        <v>29</v>
      </c>
      <c r="I75" s="881">
        <v>8</v>
      </c>
      <c r="J75" s="881">
        <v>1608</v>
      </c>
      <c r="K75" s="881">
        <v>3843</v>
      </c>
      <c r="L75" s="879">
        <v>33.4</v>
      </c>
      <c r="M75" s="879">
        <v>27.4</v>
      </c>
      <c r="N75" s="879">
        <v>16.5</v>
      </c>
      <c r="O75" s="879">
        <v>15</v>
      </c>
      <c r="P75" s="879">
        <v>5.3</v>
      </c>
      <c r="Q75" s="879">
        <v>1.8</v>
      </c>
      <c r="R75" s="879">
        <v>0.5</v>
      </c>
      <c r="S75" s="879">
        <v>2.4</v>
      </c>
      <c r="T75" s="184" t="s">
        <v>800</v>
      </c>
    </row>
    <row r="76" spans="1:20" s="90" customFormat="1" ht="12" customHeight="1" x14ac:dyDescent="0.2">
      <c r="A76" s="193" t="s">
        <v>549</v>
      </c>
      <c r="B76" s="33" t="s">
        <v>801</v>
      </c>
      <c r="C76" s="881">
        <v>195</v>
      </c>
      <c r="D76" s="881">
        <v>155</v>
      </c>
      <c r="E76" s="881">
        <v>133</v>
      </c>
      <c r="F76" s="881">
        <v>113</v>
      </c>
      <c r="G76" s="881">
        <v>47</v>
      </c>
      <c r="H76" s="881">
        <v>6</v>
      </c>
      <c r="I76" s="891">
        <v>2</v>
      </c>
      <c r="J76" s="881">
        <v>651</v>
      </c>
      <c r="K76" s="881">
        <v>1646</v>
      </c>
      <c r="L76" s="879">
        <v>30</v>
      </c>
      <c r="M76" s="879">
        <v>23.8</v>
      </c>
      <c r="N76" s="879">
        <v>20.399999999999999</v>
      </c>
      <c r="O76" s="879">
        <v>17.399999999999999</v>
      </c>
      <c r="P76" s="879">
        <v>7.2</v>
      </c>
      <c r="Q76" s="879">
        <v>0.9</v>
      </c>
      <c r="R76" s="722">
        <v>0.3</v>
      </c>
      <c r="S76" s="879">
        <v>2.5</v>
      </c>
      <c r="T76" s="184" t="s">
        <v>802</v>
      </c>
    </row>
    <row r="77" spans="1:20" s="90" customFormat="1" ht="12" customHeight="1" x14ac:dyDescent="0.2">
      <c r="A77" s="193" t="s">
        <v>550</v>
      </c>
      <c r="B77" s="33" t="s">
        <v>803</v>
      </c>
      <c r="C77" s="881">
        <v>98</v>
      </c>
      <c r="D77" s="881">
        <v>70</v>
      </c>
      <c r="E77" s="881">
        <v>47</v>
      </c>
      <c r="F77" s="881">
        <v>55</v>
      </c>
      <c r="G77" s="881">
        <v>17</v>
      </c>
      <c r="H77" s="881">
        <v>4</v>
      </c>
      <c r="I77" s="881">
        <v>4</v>
      </c>
      <c r="J77" s="881">
        <v>295</v>
      </c>
      <c r="K77" s="881">
        <v>745</v>
      </c>
      <c r="L77" s="879">
        <v>33.200000000000003</v>
      </c>
      <c r="M77" s="879">
        <v>23.7</v>
      </c>
      <c r="N77" s="879">
        <v>15.9</v>
      </c>
      <c r="O77" s="879">
        <v>18.600000000000001</v>
      </c>
      <c r="P77" s="879">
        <v>5.8</v>
      </c>
      <c r="Q77" s="879">
        <v>1.4</v>
      </c>
      <c r="R77" s="879">
        <v>1.4</v>
      </c>
      <c r="S77" s="879">
        <v>2.5</v>
      </c>
      <c r="T77" s="184" t="s">
        <v>803</v>
      </c>
    </row>
    <row r="78" spans="1:20" s="90" customFormat="1" ht="12" customHeight="1" x14ac:dyDescent="0.2">
      <c r="A78" s="193" t="s">
        <v>551</v>
      </c>
      <c r="B78" s="33" t="s">
        <v>804</v>
      </c>
      <c r="C78" s="881">
        <v>51</v>
      </c>
      <c r="D78" s="881">
        <v>17</v>
      </c>
      <c r="E78" s="881">
        <v>10</v>
      </c>
      <c r="F78" s="881">
        <v>10</v>
      </c>
      <c r="G78" s="881">
        <v>7</v>
      </c>
      <c r="H78" s="881">
        <v>2</v>
      </c>
      <c r="I78" s="891" t="s">
        <v>961</v>
      </c>
      <c r="J78" s="881">
        <v>97</v>
      </c>
      <c r="K78" s="881">
        <v>202</v>
      </c>
      <c r="L78" s="879">
        <v>52.6</v>
      </c>
      <c r="M78" s="879">
        <v>17.5</v>
      </c>
      <c r="N78" s="879">
        <v>10.3</v>
      </c>
      <c r="O78" s="879">
        <v>10.3</v>
      </c>
      <c r="P78" s="879">
        <v>7.2</v>
      </c>
      <c r="Q78" s="879">
        <v>2.1</v>
      </c>
      <c r="R78" s="722" t="s">
        <v>961</v>
      </c>
      <c r="S78" s="879">
        <v>2.1</v>
      </c>
      <c r="T78" s="184" t="s">
        <v>805</v>
      </c>
    </row>
    <row r="79" spans="1:20" s="90" customFormat="1" ht="12" customHeight="1" x14ac:dyDescent="0.2">
      <c r="A79" s="193" t="s">
        <v>552</v>
      </c>
      <c r="B79" s="33" t="s">
        <v>806</v>
      </c>
      <c r="C79" s="881">
        <v>289</v>
      </c>
      <c r="D79" s="881">
        <v>241</v>
      </c>
      <c r="E79" s="881">
        <v>144</v>
      </c>
      <c r="F79" s="881">
        <v>134</v>
      </c>
      <c r="G79" s="881">
        <v>28</v>
      </c>
      <c r="H79" s="881">
        <v>4</v>
      </c>
      <c r="I79" s="881">
        <v>4</v>
      </c>
      <c r="J79" s="881">
        <v>844</v>
      </c>
      <c r="K79" s="881">
        <v>1931</v>
      </c>
      <c r="L79" s="879">
        <v>34.200000000000003</v>
      </c>
      <c r="M79" s="879">
        <v>28.6</v>
      </c>
      <c r="N79" s="879">
        <v>17.100000000000001</v>
      </c>
      <c r="O79" s="879">
        <v>15.9</v>
      </c>
      <c r="P79" s="879">
        <v>3.3</v>
      </c>
      <c r="Q79" s="879">
        <v>0.5</v>
      </c>
      <c r="R79" s="879">
        <v>0.5</v>
      </c>
      <c r="S79" s="879">
        <v>2.2999999999999998</v>
      </c>
      <c r="T79" s="184" t="s">
        <v>807</v>
      </c>
    </row>
    <row r="80" spans="1:20" s="90" customFormat="1" ht="12" customHeight="1" x14ac:dyDescent="0.2">
      <c r="A80" s="193" t="s">
        <v>553</v>
      </c>
      <c r="B80" s="33" t="s">
        <v>808</v>
      </c>
      <c r="C80" s="881">
        <v>496</v>
      </c>
      <c r="D80" s="881">
        <v>429</v>
      </c>
      <c r="E80" s="881">
        <v>246</v>
      </c>
      <c r="F80" s="881">
        <v>248</v>
      </c>
      <c r="G80" s="881">
        <v>82</v>
      </c>
      <c r="H80" s="881">
        <v>28</v>
      </c>
      <c r="I80" s="881">
        <v>8</v>
      </c>
      <c r="J80" s="881">
        <v>1537</v>
      </c>
      <c r="K80" s="881">
        <v>3720</v>
      </c>
      <c r="L80" s="879">
        <v>32.299999999999997</v>
      </c>
      <c r="M80" s="879">
        <v>27.9</v>
      </c>
      <c r="N80" s="879">
        <v>16</v>
      </c>
      <c r="O80" s="879">
        <v>16.100000000000001</v>
      </c>
      <c r="P80" s="879">
        <v>5.3</v>
      </c>
      <c r="Q80" s="879">
        <v>1.8</v>
      </c>
      <c r="R80" s="879">
        <v>0.5</v>
      </c>
      <c r="S80" s="879">
        <v>2.4</v>
      </c>
      <c r="T80" s="184" t="s">
        <v>809</v>
      </c>
    </row>
    <row r="81" spans="1:20" s="90" customFormat="1" ht="12" customHeight="1" x14ac:dyDescent="0.2">
      <c r="A81" s="193" t="s">
        <v>554</v>
      </c>
      <c r="B81" s="33" t="s">
        <v>810</v>
      </c>
      <c r="C81" s="881">
        <v>100</v>
      </c>
      <c r="D81" s="881">
        <v>57</v>
      </c>
      <c r="E81" s="881">
        <v>24</v>
      </c>
      <c r="F81" s="881">
        <v>39</v>
      </c>
      <c r="G81" s="881">
        <v>14</v>
      </c>
      <c r="H81" s="881">
        <v>2</v>
      </c>
      <c r="I81" s="881">
        <v>2</v>
      </c>
      <c r="J81" s="881">
        <v>238</v>
      </c>
      <c r="K81" s="881">
        <v>538</v>
      </c>
      <c r="L81" s="879">
        <v>42</v>
      </c>
      <c r="M81" s="879">
        <v>23.9</v>
      </c>
      <c r="N81" s="879">
        <v>10.1</v>
      </c>
      <c r="O81" s="879">
        <v>16.399999999999999</v>
      </c>
      <c r="P81" s="879">
        <v>5.9</v>
      </c>
      <c r="Q81" s="879">
        <v>0.8</v>
      </c>
      <c r="R81" s="879">
        <v>0.8</v>
      </c>
      <c r="S81" s="879">
        <v>2.2999999999999998</v>
      </c>
      <c r="T81" s="184" t="s">
        <v>811</v>
      </c>
    </row>
    <row r="82" spans="1:20" s="90" customFormat="1" ht="12" customHeight="1" x14ac:dyDescent="0.2">
      <c r="A82" s="193" t="s">
        <v>555</v>
      </c>
      <c r="B82" s="33" t="s">
        <v>812</v>
      </c>
      <c r="C82" s="881">
        <v>27</v>
      </c>
      <c r="D82" s="881">
        <v>21</v>
      </c>
      <c r="E82" s="881">
        <v>17</v>
      </c>
      <c r="F82" s="881">
        <v>20</v>
      </c>
      <c r="G82" s="881">
        <v>8</v>
      </c>
      <c r="H82" s="881">
        <v>1</v>
      </c>
      <c r="I82" s="881">
        <v>1</v>
      </c>
      <c r="J82" s="881">
        <v>95</v>
      </c>
      <c r="K82" s="881">
        <v>253</v>
      </c>
      <c r="L82" s="879">
        <v>28.4</v>
      </c>
      <c r="M82" s="879">
        <v>22.1</v>
      </c>
      <c r="N82" s="879">
        <v>17.899999999999999</v>
      </c>
      <c r="O82" s="879">
        <v>21.1</v>
      </c>
      <c r="P82" s="879">
        <v>8.4</v>
      </c>
      <c r="Q82" s="879">
        <v>1.1000000000000001</v>
      </c>
      <c r="R82" s="849">
        <v>1.1000000000000001</v>
      </c>
      <c r="S82" s="879">
        <v>2.7</v>
      </c>
      <c r="T82" s="184" t="s">
        <v>813</v>
      </c>
    </row>
    <row r="83" spans="1:20" s="90" customFormat="1" ht="12" customHeight="1" x14ac:dyDescent="0.2">
      <c r="A83" s="193" t="s">
        <v>556</v>
      </c>
      <c r="B83" s="33" t="s">
        <v>814</v>
      </c>
      <c r="C83" s="881">
        <v>582</v>
      </c>
      <c r="D83" s="881">
        <v>430</v>
      </c>
      <c r="E83" s="881">
        <v>305</v>
      </c>
      <c r="F83" s="881">
        <v>347</v>
      </c>
      <c r="G83" s="881">
        <v>108</v>
      </c>
      <c r="H83" s="881">
        <v>34</v>
      </c>
      <c r="I83" s="881">
        <v>8</v>
      </c>
      <c r="J83" s="881">
        <v>1814</v>
      </c>
      <c r="K83" s="881">
        <v>4548</v>
      </c>
      <c r="L83" s="879">
        <v>32.1</v>
      </c>
      <c r="M83" s="879">
        <v>23.7</v>
      </c>
      <c r="N83" s="879">
        <v>16.8</v>
      </c>
      <c r="O83" s="879">
        <v>19.100000000000001</v>
      </c>
      <c r="P83" s="879">
        <v>6</v>
      </c>
      <c r="Q83" s="879">
        <v>1.9</v>
      </c>
      <c r="R83" s="879">
        <v>0.4</v>
      </c>
      <c r="S83" s="879">
        <v>2.5</v>
      </c>
      <c r="T83" s="184" t="s">
        <v>815</v>
      </c>
    </row>
    <row r="84" spans="1:20" s="90" customFormat="1" ht="12" customHeight="1" x14ac:dyDescent="0.2">
      <c r="A84" s="193" t="s">
        <v>557</v>
      </c>
      <c r="B84" s="33" t="s">
        <v>816</v>
      </c>
      <c r="C84" s="881">
        <v>381</v>
      </c>
      <c r="D84" s="881">
        <v>278</v>
      </c>
      <c r="E84" s="881">
        <v>163</v>
      </c>
      <c r="F84" s="881">
        <v>191</v>
      </c>
      <c r="G84" s="881">
        <v>96</v>
      </c>
      <c r="H84" s="881">
        <v>32</v>
      </c>
      <c r="I84" s="881">
        <v>9</v>
      </c>
      <c r="J84" s="881">
        <v>1150</v>
      </c>
      <c r="K84" s="881">
        <v>2929</v>
      </c>
      <c r="L84" s="879">
        <v>33.1</v>
      </c>
      <c r="M84" s="879">
        <v>24.2</v>
      </c>
      <c r="N84" s="879">
        <v>14.2</v>
      </c>
      <c r="O84" s="879">
        <v>16.600000000000001</v>
      </c>
      <c r="P84" s="879">
        <v>8.3000000000000007</v>
      </c>
      <c r="Q84" s="879">
        <v>2.8</v>
      </c>
      <c r="R84" s="879">
        <v>0.8</v>
      </c>
      <c r="S84" s="879">
        <v>2.5</v>
      </c>
      <c r="T84" s="184" t="s">
        <v>817</v>
      </c>
    </row>
    <row r="85" spans="1:20" s="90" customFormat="1" ht="12" customHeight="1" x14ac:dyDescent="0.2">
      <c r="A85" s="193" t="s">
        <v>558</v>
      </c>
      <c r="B85" s="33" t="s">
        <v>818</v>
      </c>
      <c r="C85" s="881">
        <v>1163</v>
      </c>
      <c r="D85" s="881">
        <v>775</v>
      </c>
      <c r="E85" s="881">
        <v>465</v>
      </c>
      <c r="F85" s="881">
        <v>543</v>
      </c>
      <c r="G85" s="881">
        <v>237</v>
      </c>
      <c r="H85" s="881">
        <v>62</v>
      </c>
      <c r="I85" s="881">
        <v>22</v>
      </c>
      <c r="J85" s="881">
        <v>3267</v>
      </c>
      <c r="K85" s="881">
        <v>8007</v>
      </c>
      <c r="L85" s="879">
        <v>35.6</v>
      </c>
      <c r="M85" s="879">
        <v>23.7</v>
      </c>
      <c r="N85" s="879">
        <v>14.2</v>
      </c>
      <c r="O85" s="879">
        <v>16.600000000000001</v>
      </c>
      <c r="P85" s="879">
        <v>7.3</v>
      </c>
      <c r="Q85" s="879">
        <v>1.9</v>
      </c>
      <c r="R85" s="879">
        <v>0.7</v>
      </c>
      <c r="S85" s="879">
        <v>2.5</v>
      </c>
      <c r="T85" s="184" t="s">
        <v>819</v>
      </c>
    </row>
    <row r="86" spans="1:20" s="90" customFormat="1" ht="12" customHeight="1" x14ac:dyDescent="0.2">
      <c r="A86" s="193" t="s">
        <v>559</v>
      </c>
      <c r="B86" s="33" t="s">
        <v>820</v>
      </c>
      <c r="C86" s="881">
        <v>162</v>
      </c>
      <c r="D86" s="881">
        <v>144</v>
      </c>
      <c r="E86" s="881">
        <v>103</v>
      </c>
      <c r="F86" s="881">
        <v>92</v>
      </c>
      <c r="G86" s="881">
        <v>34</v>
      </c>
      <c r="H86" s="881">
        <v>4</v>
      </c>
      <c r="I86" s="881">
        <v>5</v>
      </c>
      <c r="J86" s="881">
        <v>544</v>
      </c>
      <c r="K86" s="881">
        <v>1357</v>
      </c>
      <c r="L86" s="879">
        <v>29.8</v>
      </c>
      <c r="M86" s="879">
        <v>26.5</v>
      </c>
      <c r="N86" s="879">
        <v>18.899999999999999</v>
      </c>
      <c r="O86" s="879">
        <v>16.899999999999999</v>
      </c>
      <c r="P86" s="879">
        <v>6.3</v>
      </c>
      <c r="Q86" s="879">
        <v>0.7</v>
      </c>
      <c r="R86" s="879">
        <v>0.9</v>
      </c>
      <c r="S86" s="879">
        <v>2.5</v>
      </c>
      <c r="T86" s="184" t="s">
        <v>821</v>
      </c>
    </row>
    <row r="87" spans="1:20" s="90" customFormat="1" ht="12" customHeight="1" x14ac:dyDescent="0.2">
      <c r="A87" s="193" t="s">
        <v>560</v>
      </c>
      <c r="B87" s="33" t="s">
        <v>822</v>
      </c>
      <c r="C87" s="881">
        <v>465</v>
      </c>
      <c r="D87" s="881">
        <v>280</v>
      </c>
      <c r="E87" s="881">
        <v>183</v>
      </c>
      <c r="F87" s="881">
        <v>191</v>
      </c>
      <c r="G87" s="881">
        <v>91</v>
      </c>
      <c r="H87" s="881">
        <v>41</v>
      </c>
      <c r="I87" s="881">
        <v>21</v>
      </c>
      <c r="J87" s="881">
        <v>1272</v>
      </c>
      <c r="K87" s="881">
        <v>3194</v>
      </c>
      <c r="L87" s="879">
        <v>36.6</v>
      </c>
      <c r="M87" s="879">
        <v>22</v>
      </c>
      <c r="N87" s="879">
        <v>14.4</v>
      </c>
      <c r="O87" s="879">
        <v>15</v>
      </c>
      <c r="P87" s="879">
        <v>7.2</v>
      </c>
      <c r="Q87" s="879">
        <v>3.2</v>
      </c>
      <c r="R87" s="879">
        <v>1.7</v>
      </c>
      <c r="S87" s="879">
        <v>2.5</v>
      </c>
      <c r="T87" s="184" t="s">
        <v>823</v>
      </c>
    </row>
    <row r="88" spans="1:20" s="90" customFormat="1" ht="12" customHeight="1" x14ac:dyDescent="0.2">
      <c r="A88" s="193" t="s">
        <v>561</v>
      </c>
      <c r="B88" s="33" t="s">
        <v>824</v>
      </c>
      <c r="C88" s="881">
        <v>153</v>
      </c>
      <c r="D88" s="881">
        <v>121</v>
      </c>
      <c r="E88" s="881">
        <v>79</v>
      </c>
      <c r="F88" s="881">
        <v>98</v>
      </c>
      <c r="G88" s="881">
        <v>40</v>
      </c>
      <c r="H88" s="881">
        <v>6</v>
      </c>
      <c r="I88" s="881">
        <v>2</v>
      </c>
      <c r="J88" s="881">
        <v>499</v>
      </c>
      <c r="K88" s="881">
        <v>1274</v>
      </c>
      <c r="L88" s="879">
        <v>30.7</v>
      </c>
      <c r="M88" s="879">
        <v>24.2</v>
      </c>
      <c r="N88" s="879">
        <v>15.8</v>
      </c>
      <c r="O88" s="879">
        <v>19.600000000000001</v>
      </c>
      <c r="P88" s="879">
        <v>8</v>
      </c>
      <c r="Q88" s="879">
        <v>1.2</v>
      </c>
      <c r="R88" s="879">
        <v>0.4</v>
      </c>
      <c r="S88" s="879">
        <v>2.6</v>
      </c>
      <c r="T88" s="184" t="s">
        <v>825</v>
      </c>
    </row>
    <row r="89" spans="1:20" s="90" customFormat="1" ht="12" customHeight="1" x14ac:dyDescent="0.2">
      <c r="A89" s="193" t="s">
        <v>562</v>
      </c>
      <c r="B89" s="33" t="s">
        <v>826</v>
      </c>
      <c r="C89" s="881">
        <v>555</v>
      </c>
      <c r="D89" s="881">
        <v>369</v>
      </c>
      <c r="E89" s="881">
        <v>245</v>
      </c>
      <c r="F89" s="881">
        <v>255</v>
      </c>
      <c r="G89" s="881">
        <v>78</v>
      </c>
      <c r="H89" s="881">
        <v>32</v>
      </c>
      <c r="I89" s="881">
        <v>21</v>
      </c>
      <c r="J89" s="881">
        <v>1555</v>
      </c>
      <c r="K89" s="881">
        <v>3798</v>
      </c>
      <c r="L89" s="879">
        <v>35.700000000000003</v>
      </c>
      <c r="M89" s="879">
        <v>23.7</v>
      </c>
      <c r="N89" s="879">
        <v>15.8</v>
      </c>
      <c r="O89" s="879">
        <v>16.399999999999999</v>
      </c>
      <c r="P89" s="879">
        <v>5</v>
      </c>
      <c r="Q89" s="879">
        <v>2.1</v>
      </c>
      <c r="R89" s="879">
        <v>1.4</v>
      </c>
      <c r="S89" s="879">
        <v>2.4</v>
      </c>
      <c r="T89" s="184" t="s">
        <v>827</v>
      </c>
    </row>
    <row r="90" spans="1:20" s="90" customFormat="1" ht="12" customHeight="1" x14ac:dyDescent="0.2">
      <c r="A90" s="193" t="s">
        <v>563</v>
      </c>
      <c r="B90" s="33" t="s">
        <v>828</v>
      </c>
      <c r="C90" s="881">
        <v>460</v>
      </c>
      <c r="D90" s="881">
        <v>330</v>
      </c>
      <c r="E90" s="881">
        <v>226</v>
      </c>
      <c r="F90" s="881">
        <v>222</v>
      </c>
      <c r="G90" s="881">
        <v>76</v>
      </c>
      <c r="H90" s="881">
        <v>24</v>
      </c>
      <c r="I90" s="881">
        <v>8</v>
      </c>
      <c r="J90" s="881">
        <v>1346</v>
      </c>
      <c r="K90" s="881">
        <v>3270</v>
      </c>
      <c r="L90" s="879">
        <v>34.200000000000003</v>
      </c>
      <c r="M90" s="879">
        <v>24.5</v>
      </c>
      <c r="N90" s="879">
        <v>16.8</v>
      </c>
      <c r="O90" s="879">
        <v>16.5</v>
      </c>
      <c r="P90" s="879">
        <v>5.6</v>
      </c>
      <c r="Q90" s="879">
        <v>1.8</v>
      </c>
      <c r="R90" s="879">
        <v>0.6</v>
      </c>
      <c r="S90" s="879">
        <v>2.4</v>
      </c>
      <c r="T90" s="184" t="s">
        <v>829</v>
      </c>
    </row>
    <row r="91" spans="1:20" s="90" customFormat="1" ht="12" customHeight="1" x14ac:dyDescent="0.2">
      <c r="A91" s="193" t="s">
        <v>576</v>
      </c>
      <c r="B91" s="33" t="s">
        <v>830</v>
      </c>
      <c r="C91" s="881">
        <v>365</v>
      </c>
      <c r="D91" s="881">
        <v>292</v>
      </c>
      <c r="E91" s="881">
        <v>190</v>
      </c>
      <c r="F91" s="881">
        <v>231</v>
      </c>
      <c r="G91" s="881">
        <v>91</v>
      </c>
      <c r="H91" s="881">
        <v>18</v>
      </c>
      <c r="I91" s="881">
        <v>12</v>
      </c>
      <c r="J91" s="881">
        <v>1199</v>
      </c>
      <c r="K91" s="881">
        <v>3096</v>
      </c>
      <c r="L91" s="879">
        <v>30.4</v>
      </c>
      <c r="M91" s="879">
        <v>24.4</v>
      </c>
      <c r="N91" s="879">
        <v>15.8</v>
      </c>
      <c r="O91" s="879">
        <v>19.3</v>
      </c>
      <c r="P91" s="879">
        <v>7.6</v>
      </c>
      <c r="Q91" s="879">
        <v>1.5</v>
      </c>
      <c r="R91" s="879">
        <v>1</v>
      </c>
      <c r="S91" s="879">
        <v>2.6</v>
      </c>
      <c r="T91" s="184" t="s">
        <v>831</v>
      </c>
    </row>
    <row r="92" spans="1:20" s="90" customFormat="1" ht="12" customHeight="1" x14ac:dyDescent="0.2">
      <c r="A92" s="193" t="s">
        <v>577</v>
      </c>
      <c r="B92" s="33" t="s">
        <v>832</v>
      </c>
      <c r="C92" s="881">
        <v>465</v>
      </c>
      <c r="D92" s="881">
        <v>330</v>
      </c>
      <c r="E92" s="881">
        <v>258</v>
      </c>
      <c r="F92" s="881">
        <v>219</v>
      </c>
      <c r="G92" s="881">
        <v>104</v>
      </c>
      <c r="H92" s="881">
        <v>31</v>
      </c>
      <c r="I92" s="881">
        <v>13</v>
      </c>
      <c r="J92" s="881">
        <v>1420</v>
      </c>
      <c r="K92" s="881">
        <v>3583</v>
      </c>
      <c r="L92" s="879">
        <v>32.700000000000003</v>
      </c>
      <c r="M92" s="879">
        <v>23.2</v>
      </c>
      <c r="N92" s="879">
        <v>18.2</v>
      </c>
      <c r="O92" s="879">
        <v>15.4</v>
      </c>
      <c r="P92" s="879">
        <v>7.3</v>
      </c>
      <c r="Q92" s="879">
        <v>2.2000000000000002</v>
      </c>
      <c r="R92" s="879">
        <v>0.9</v>
      </c>
      <c r="S92" s="879">
        <v>2.5</v>
      </c>
      <c r="T92" s="184" t="s">
        <v>833</v>
      </c>
    </row>
    <row r="93" spans="1:20" s="90" customFormat="1" ht="12" customHeight="1" x14ac:dyDescent="0.2">
      <c r="A93" s="193" t="s">
        <v>578</v>
      </c>
      <c r="B93" s="33" t="s">
        <v>834</v>
      </c>
      <c r="C93" s="881">
        <v>543</v>
      </c>
      <c r="D93" s="881">
        <v>360</v>
      </c>
      <c r="E93" s="881">
        <v>229</v>
      </c>
      <c r="F93" s="881">
        <v>268</v>
      </c>
      <c r="G93" s="881">
        <v>117</v>
      </c>
      <c r="H93" s="881">
        <v>25</v>
      </c>
      <c r="I93" s="881">
        <v>14</v>
      </c>
      <c r="J93" s="881">
        <v>1556</v>
      </c>
      <c r="K93" s="881">
        <v>3865</v>
      </c>
      <c r="L93" s="879">
        <v>34.9</v>
      </c>
      <c r="M93" s="879">
        <v>23.1</v>
      </c>
      <c r="N93" s="879">
        <v>14.7</v>
      </c>
      <c r="O93" s="879">
        <v>17.2</v>
      </c>
      <c r="P93" s="879">
        <v>7.5</v>
      </c>
      <c r="Q93" s="879">
        <v>1.6</v>
      </c>
      <c r="R93" s="879">
        <v>0.9</v>
      </c>
      <c r="S93" s="879">
        <v>2.5</v>
      </c>
      <c r="T93" s="184" t="s">
        <v>835</v>
      </c>
    </row>
    <row r="94" spans="1:20" s="90" customFormat="1" ht="12" customHeight="1" x14ac:dyDescent="0.2">
      <c r="A94" s="193" t="s">
        <v>579</v>
      </c>
      <c r="B94" s="33" t="s">
        <v>836</v>
      </c>
      <c r="C94" s="881">
        <v>225</v>
      </c>
      <c r="D94" s="881">
        <v>138</v>
      </c>
      <c r="E94" s="881">
        <v>110</v>
      </c>
      <c r="F94" s="881">
        <v>119</v>
      </c>
      <c r="G94" s="881">
        <v>64</v>
      </c>
      <c r="H94" s="881">
        <v>13</v>
      </c>
      <c r="I94" s="881">
        <v>6</v>
      </c>
      <c r="J94" s="881">
        <v>675</v>
      </c>
      <c r="K94" s="881">
        <v>1755</v>
      </c>
      <c r="L94" s="879">
        <v>33.299999999999997</v>
      </c>
      <c r="M94" s="879">
        <v>20.399999999999999</v>
      </c>
      <c r="N94" s="879">
        <v>16.3</v>
      </c>
      <c r="O94" s="879">
        <v>17.600000000000001</v>
      </c>
      <c r="P94" s="879">
        <v>9.5</v>
      </c>
      <c r="Q94" s="879">
        <v>1.9</v>
      </c>
      <c r="R94" s="879">
        <v>0.9</v>
      </c>
      <c r="S94" s="879">
        <v>2.6</v>
      </c>
      <c r="T94" s="184" t="s">
        <v>837</v>
      </c>
    </row>
    <row r="95" spans="1:20" s="90" customFormat="1" ht="12" customHeight="1" x14ac:dyDescent="0.2">
      <c r="A95" s="193" t="s">
        <v>580</v>
      </c>
      <c r="B95" s="33" t="s">
        <v>838</v>
      </c>
      <c r="C95" s="881">
        <v>417</v>
      </c>
      <c r="D95" s="881">
        <v>321</v>
      </c>
      <c r="E95" s="881">
        <v>201</v>
      </c>
      <c r="F95" s="881">
        <v>219</v>
      </c>
      <c r="G95" s="881">
        <v>82</v>
      </c>
      <c r="H95" s="881">
        <v>25</v>
      </c>
      <c r="I95" s="881">
        <v>17</v>
      </c>
      <c r="J95" s="881">
        <v>1282</v>
      </c>
      <c r="K95" s="881">
        <v>3226</v>
      </c>
      <c r="L95" s="879">
        <v>32.5</v>
      </c>
      <c r="M95" s="879">
        <v>25</v>
      </c>
      <c r="N95" s="879">
        <v>15.7</v>
      </c>
      <c r="O95" s="879">
        <v>17.100000000000001</v>
      </c>
      <c r="P95" s="879">
        <v>6.4</v>
      </c>
      <c r="Q95" s="879">
        <v>2</v>
      </c>
      <c r="R95" s="879">
        <v>1.3</v>
      </c>
      <c r="S95" s="879">
        <v>2.5</v>
      </c>
      <c r="T95" s="184" t="s">
        <v>839</v>
      </c>
    </row>
    <row r="96" spans="1:20" s="90" customFormat="1" ht="12" customHeight="1" x14ac:dyDescent="0.2">
      <c r="A96" s="193" t="s">
        <v>581</v>
      </c>
      <c r="B96" s="33" t="s">
        <v>840</v>
      </c>
      <c r="C96" s="881">
        <v>192</v>
      </c>
      <c r="D96" s="881">
        <v>160</v>
      </c>
      <c r="E96" s="881">
        <v>97</v>
      </c>
      <c r="F96" s="881">
        <v>92</v>
      </c>
      <c r="G96" s="881">
        <v>40</v>
      </c>
      <c r="H96" s="881">
        <v>18</v>
      </c>
      <c r="I96" s="881">
        <v>6</v>
      </c>
      <c r="J96" s="881">
        <v>605</v>
      </c>
      <c r="K96" s="881">
        <v>1525</v>
      </c>
      <c r="L96" s="879">
        <v>31.7</v>
      </c>
      <c r="M96" s="879">
        <v>26.4</v>
      </c>
      <c r="N96" s="879">
        <v>16</v>
      </c>
      <c r="O96" s="879">
        <v>15.2</v>
      </c>
      <c r="P96" s="879">
        <v>6.6</v>
      </c>
      <c r="Q96" s="879">
        <v>3</v>
      </c>
      <c r="R96" s="879">
        <v>1</v>
      </c>
      <c r="S96" s="879">
        <v>2.5</v>
      </c>
      <c r="T96" s="184" t="s">
        <v>841</v>
      </c>
    </row>
    <row r="97" spans="1:20" s="90" customFormat="1" ht="12" customHeight="1" x14ac:dyDescent="0.2">
      <c r="A97" s="193" t="s">
        <v>582</v>
      </c>
      <c r="B97" s="33" t="s">
        <v>842</v>
      </c>
      <c r="C97" s="881">
        <v>286</v>
      </c>
      <c r="D97" s="881">
        <v>194</v>
      </c>
      <c r="E97" s="881">
        <v>125</v>
      </c>
      <c r="F97" s="881">
        <v>150</v>
      </c>
      <c r="G97" s="881">
        <v>61</v>
      </c>
      <c r="H97" s="881">
        <v>8</v>
      </c>
      <c r="I97" s="881">
        <v>2</v>
      </c>
      <c r="J97" s="881">
        <v>826</v>
      </c>
      <c r="K97" s="881">
        <v>2016</v>
      </c>
      <c r="L97" s="879">
        <v>34.6</v>
      </c>
      <c r="M97" s="879">
        <v>23.5</v>
      </c>
      <c r="N97" s="879">
        <v>15.1</v>
      </c>
      <c r="O97" s="879">
        <v>18.2</v>
      </c>
      <c r="P97" s="879">
        <v>7.4</v>
      </c>
      <c r="Q97" s="879">
        <v>1</v>
      </c>
      <c r="R97" s="879">
        <v>0.2</v>
      </c>
      <c r="S97" s="879">
        <v>2.4</v>
      </c>
      <c r="T97" s="184" t="s">
        <v>843</v>
      </c>
    </row>
    <row r="98" spans="1:20" s="90" customFormat="1" ht="12" customHeight="1" x14ac:dyDescent="0.2">
      <c r="A98" s="193" t="s">
        <v>583</v>
      </c>
      <c r="B98" s="33" t="s">
        <v>844</v>
      </c>
      <c r="C98" s="881">
        <v>949</v>
      </c>
      <c r="D98" s="881">
        <v>732</v>
      </c>
      <c r="E98" s="881">
        <v>436</v>
      </c>
      <c r="F98" s="881">
        <v>509</v>
      </c>
      <c r="G98" s="881">
        <v>178</v>
      </c>
      <c r="H98" s="881">
        <v>65</v>
      </c>
      <c r="I98" s="881">
        <v>13</v>
      </c>
      <c r="J98" s="881">
        <v>2882</v>
      </c>
      <c r="K98" s="881">
        <v>7132</v>
      </c>
      <c r="L98" s="879">
        <v>32.9</v>
      </c>
      <c r="M98" s="879">
        <v>25.4</v>
      </c>
      <c r="N98" s="879">
        <v>15.1</v>
      </c>
      <c r="O98" s="879">
        <v>17.7</v>
      </c>
      <c r="P98" s="879">
        <v>6.2</v>
      </c>
      <c r="Q98" s="879">
        <v>2.2999999999999998</v>
      </c>
      <c r="R98" s="879">
        <v>0.5</v>
      </c>
      <c r="S98" s="879">
        <v>2.5</v>
      </c>
      <c r="T98" s="184" t="s">
        <v>845</v>
      </c>
    </row>
    <row r="99" spans="1:20" s="90" customFormat="1" ht="12" customHeight="1" x14ac:dyDescent="0.2">
      <c r="A99" s="193" t="s">
        <v>584</v>
      </c>
      <c r="B99" s="33" t="s">
        <v>846</v>
      </c>
      <c r="C99" s="881">
        <v>339</v>
      </c>
      <c r="D99" s="881">
        <v>314</v>
      </c>
      <c r="E99" s="881">
        <v>191</v>
      </c>
      <c r="F99" s="881">
        <v>192</v>
      </c>
      <c r="G99" s="881">
        <v>78</v>
      </c>
      <c r="H99" s="881">
        <v>27</v>
      </c>
      <c r="I99" s="881">
        <v>13</v>
      </c>
      <c r="J99" s="881">
        <v>1154</v>
      </c>
      <c r="K99" s="881">
        <v>2952</v>
      </c>
      <c r="L99" s="879">
        <v>29.4</v>
      </c>
      <c r="M99" s="879">
        <v>27.2</v>
      </c>
      <c r="N99" s="879">
        <v>16.600000000000001</v>
      </c>
      <c r="O99" s="879">
        <v>16.600000000000001</v>
      </c>
      <c r="P99" s="879">
        <v>6.8</v>
      </c>
      <c r="Q99" s="879">
        <v>2.2999999999999998</v>
      </c>
      <c r="R99" s="879">
        <v>1.1000000000000001</v>
      </c>
      <c r="S99" s="879">
        <v>2.6</v>
      </c>
      <c r="T99" s="184" t="s">
        <v>847</v>
      </c>
    </row>
    <row r="100" spans="1:20" s="90" customFormat="1" ht="12" customHeight="1" x14ac:dyDescent="0.2">
      <c r="A100" s="193" t="s">
        <v>585</v>
      </c>
      <c r="B100" s="33" t="s">
        <v>848</v>
      </c>
      <c r="C100" s="881">
        <v>166</v>
      </c>
      <c r="D100" s="881">
        <v>114</v>
      </c>
      <c r="E100" s="881">
        <v>76</v>
      </c>
      <c r="F100" s="881">
        <v>92</v>
      </c>
      <c r="G100" s="881">
        <v>65</v>
      </c>
      <c r="H100" s="881">
        <v>12</v>
      </c>
      <c r="I100" s="881">
        <v>3</v>
      </c>
      <c r="J100" s="881">
        <v>528</v>
      </c>
      <c r="K100" s="881">
        <v>1408</v>
      </c>
      <c r="L100" s="879">
        <v>31.4</v>
      </c>
      <c r="M100" s="879">
        <v>21.6</v>
      </c>
      <c r="N100" s="879">
        <v>14.4</v>
      </c>
      <c r="O100" s="879">
        <v>17.399999999999999</v>
      </c>
      <c r="P100" s="879">
        <v>12.3</v>
      </c>
      <c r="Q100" s="879">
        <v>2.2999999999999998</v>
      </c>
      <c r="R100" s="879">
        <v>0.6</v>
      </c>
      <c r="S100" s="879">
        <v>2.7</v>
      </c>
      <c r="T100" s="184" t="s">
        <v>849</v>
      </c>
    </row>
    <row r="101" spans="1:20" s="90" customFormat="1" ht="12" customHeight="1" x14ac:dyDescent="0.2">
      <c r="A101" s="193" t="s">
        <v>586</v>
      </c>
      <c r="B101" s="33" t="s">
        <v>850</v>
      </c>
      <c r="C101" s="881">
        <v>322</v>
      </c>
      <c r="D101" s="881">
        <v>248</v>
      </c>
      <c r="E101" s="881">
        <v>159</v>
      </c>
      <c r="F101" s="881">
        <v>189</v>
      </c>
      <c r="G101" s="881">
        <v>73</v>
      </c>
      <c r="H101" s="881">
        <v>16</v>
      </c>
      <c r="I101" s="881">
        <v>4</v>
      </c>
      <c r="J101" s="881">
        <v>1011</v>
      </c>
      <c r="K101" s="881">
        <v>2544</v>
      </c>
      <c r="L101" s="879">
        <v>31.8</v>
      </c>
      <c r="M101" s="879">
        <v>24.5</v>
      </c>
      <c r="N101" s="879">
        <v>15.7</v>
      </c>
      <c r="O101" s="879">
        <v>18.7</v>
      </c>
      <c r="P101" s="879">
        <v>7.2</v>
      </c>
      <c r="Q101" s="879">
        <v>1.6</v>
      </c>
      <c r="R101" s="879">
        <v>0.4</v>
      </c>
      <c r="S101" s="879">
        <v>2.5</v>
      </c>
      <c r="T101" s="184" t="s">
        <v>851</v>
      </c>
    </row>
    <row r="102" spans="1:20" s="90" customFormat="1" ht="12" customHeight="1" x14ac:dyDescent="0.2">
      <c r="A102" s="193" t="s">
        <v>587</v>
      </c>
      <c r="B102" s="33" t="s">
        <v>852</v>
      </c>
      <c r="C102" s="881">
        <v>175</v>
      </c>
      <c r="D102" s="881">
        <v>109</v>
      </c>
      <c r="E102" s="881">
        <v>94</v>
      </c>
      <c r="F102" s="881">
        <v>67</v>
      </c>
      <c r="G102" s="881">
        <v>26</v>
      </c>
      <c r="H102" s="881">
        <v>11</v>
      </c>
      <c r="I102" s="881">
        <v>14</v>
      </c>
      <c r="J102" s="881">
        <v>496</v>
      </c>
      <c r="K102" s="881">
        <v>1243</v>
      </c>
      <c r="L102" s="879">
        <v>35.299999999999997</v>
      </c>
      <c r="M102" s="879">
        <v>22</v>
      </c>
      <c r="N102" s="879">
        <v>19</v>
      </c>
      <c r="O102" s="879">
        <v>13.5</v>
      </c>
      <c r="P102" s="879">
        <v>5.2</v>
      </c>
      <c r="Q102" s="879">
        <v>2.2000000000000002</v>
      </c>
      <c r="R102" s="879">
        <v>2.8</v>
      </c>
      <c r="S102" s="879">
        <v>2.5</v>
      </c>
      <c r="T102" s="184" t="s">
        <v>853</v>
      </c>
    </row>
    <row r="103" spans="1:20" s="90" customFormat="1" ht="12" customHeight="1" x14ac:dyDescent="0.2">
      <c r="A103" s="193" t="s">
        <v>588</v>
      </c>
      <c r="B103" s="33" t="s">
        <v>854</v>
      </c>
      <c r="C103" s="881">
        <v>293</v>
      </c>
      <c r="D103" s="881">
        <v>198</v>
      </c>
      <c r="E103" s="881">
        <v>127</v>
      </c>
      <c r="F103" s="881">
        <v>120</v>
      </c>
      <c r="G103" s="881">
        <v>37</v>
      </c>
      <c r="H103" s="881">
        <v>14</v>
      </c>
      <c r="I103" s="881">
        <v>5</v>
      </c>
      <c r="J103" s="881">
        <v>794</v>
      </c>
      <c r="K103" s="881">
        <v>1857</v>
      </c>
      <c r="L103" s="879">
        <v>36.9</v>
      </c>
      <c r="M103" s="879">
        <v>24.9</v>
      </c>
      <c r="N103" s="879">
        <v>16</v>
      </c>
      <c r="O103" s="879">
        <v>15.1</v>
      </c>
      <c r="P103" s="879">
        <v>4.7</v>
      </c>
      <c r="Q103" s="879">
        <v>1.8</v>
      </c>
      <c r="R103" s="879">
        <v>0.6</v>
      </c>
      <c r="S103" s="879">
        <v>2.2999999999999998</v>
      </c>
      <c r="T103" s="184" t="s">
        <v>855</v>
      </c>
    </row>
    <row r="104" spans="1:20" s="90" customFormat="1" ht="12" customHeight="1" x14ac:dyDescent="0.2">
      <c r="A104" s="193" t="s">
        <v>589</v>
      </c>
      <c r="B104" s="33" t="s">
        <v>856</v>
      </c>
      <c r="C104" s="881">
        <v>883</v>
      </c>
      <c r="D104" s="881">
        <v>643</v>
      </c>
      <c r="E104" s="881">
        <v>452</v>
      </c>
      <c r="F104" s="881">
        <v>418</v>
      </c>
      <c r="G104" s="881">
        <v>135</v>
      </c>
      <c r="H104" s="881">
        <v>33</v>
      </c>
      <c r="I104" s="881">
        <v>20</v>
      </c>
      <c r="J104" s="881">
        <v>2584</v>
      </c>
      <c r="K104" s="881">
        <v>6216</v>
      </c>
      <c r="L104" s="879">
        <v>34.200000000000003</v>
      </c>
      <c r="M104" s="879">
        <v>24.9</v>
      </c>
      <c r="N104" s="879">
        <v>17.5</v>
      </c>
      <c r="O104" s="879">
        <v>16.2</v>
      </c>
      <c r="P104" s="879">
        <v>5.2</v>
      </c>
      <c r="Q104" s="879">
        <v>1.3</v>
      </c>
      <c r="R104" s="879">
        <v>0.8</v>
      </c>
      <c r="S104" s="879">
        <v>2.4</v>
      </c>
      <c r="T104" s="184" t="s">
        <v>857</v>
      </c>
    </row>
    <row r="105" spans="1:20" s="90" customFormat="1" ht="12" customHeight="1" x14ac:dyDescent="0.2">
      <c r="A105" s="193" t="s">
        <v>590</v>
      </c>
      <c r="B105" s="33" t="s">
        <v>858</v>
      </c>
      <c r="C105" s="881">
        <v>283</v>
      </c>
      <c r="D105" s="881">
        <v>209</v>
      </c>
      <c r="E105" s="881">
        <v>111</v>
      </c>
      <c r="F105" s="881">
        <v>112</v>
      </c>
      <c r="G105" s="881">
        <v>48</v>
      </c>
      <c r="H105" s="881">
        <v>10</v>
      </c>
      <c r="I105" s="881">
        <v>5</v>
      </c>
      <c r="J105" s="881">
        <v>778</v>
      </c>
      <c r="K105" s="881">
        <v>1820</v>
      </c>
      <c r="L105" s="879">
        <v>36.4</v>
      </c>
      <c r="M105" s="879">
        <v>26.9</v>
      </c>
      <c r="N105" s="879">
        <v>14.3</v>
      </c>
      <c r="O105" s="879">
        <v>14.4</v>
      </c>
      <c r="P105" s="879">
        <v>6.2</v>
      </c>
      <c r="Q105" s="879">
        <v>1.3</v>
      </c>
      <c r="R105" s="879">
        <v>0.6</v>
      </c>
      <c r="S105" s="879">
        <v>2.2999999999999998</v>
      </c>
      <c r="T105" s="184" t="s">
        <v>859</v>
      </c>
    </row>
    <row r="106" spans="1:20" s="90" customFormat="1" ht="12" customHeight="1" x14ac:dyDescent="0.2">
      <c r="A106" s="193" t="s">
        <v>591</v>
      </c>
      <c r="B106" s="33" t="s">
        <v>860</v>
      </c>
      <c r="C106" s="881">
        <v>213</v>
      </c>
      <c r="D106" s="881">
        <v>109</v>
      </c>
      <c r="E106" s="881">
        <v>81</v>
      </c>
      <c r="F106" s="881">
        <v>53</v>
      </c>
      <c r="G106" s="881">
        <v>36</v>
      </c>
      <c r="H106" s="881">
        <v>11</v>
      </c>
      <c r="I106" s="881">
        <v>3</v>
      </c>
      <c r="J106" s="881">
        <v>506</v>
      </c>
      <c r="K106" s="881">
        <v>1156</v>
      </c>
      <c r="L106" s="879">
        <v>42.1</v>
      </c>
      <c r="M106" s="879">
        <v>21.5</v>
      </c>
      <c r="N106" s="879">
        <v>16</v>
      </c>
      <c r="O106" s="879">
        <v>10.5</v>
      </c>
      <c r="P106" s="879">
        <v>7.1</v>
      </c>
      <c r="Q106" s="879">
        <v>2.2000000000000002</v>
      </c>
      <c r="R106" s="879">
        <v>0.6</v>
      </c>
      <c r="S106" s="879">
        <v>2.2999999999999998</v>
      </c>
      <c r="T106" s="184" t="s">
        <v>861</v>
      </c>
    </row>
    <row r="107" spans="1:20" s="90" customFormat="1" ht="12" customHeight="1" x14ac:dyDescent="0.2">
      <c r="A107" s="193" t="s">
        <v>592</v>
      </c>
      <c r="B107" s="33" t="s">
        <v>862</v>
      </c>
      <c r="C107" s="881">
        <v>218</v>
      </c>
      <c r="D107" s="881">
        <v>148</v>
      </c>
      <c r="E107" s="881">
        <v>100</v>
      </c>
      <c r="F107" s="881">
        <v>137</v>
      </c>
      <c r="G107" s="881">
        <v>53</v>
      </c>
      <c r="H107" s="881">
        <v>21</v>
      </c>
      <c r="I107" s="881">
        <v>4</v>
      </c>
      <c r="J107" s="881">
        <v>681</v>
      </c>
      <c r="K107" s="881">
        <v>1784</v>
      </c>
      <c r="L107" s="879">
        <v>32</v>
      </c>
      <c r="M107" s="879">
        <v>21.7</v>
      </c>
      <c r="N107" s="879">
        <v>14.7</v>
      </c>
      <c r="O107" s="879">
        <v>20.100000000000001</v>
      </c>
      <c r="P107" s="879">
        <v>7.8</v>
      </c>
      <c r="Q107" s="879">
        <v>3.1</v>
      </c>
      <c r="R107" s="879">
        <v>0.6</v>
      </c>
      <c r="S107" s="879">
        <v>2.6</v>
      </c>
      <c r="T107" s="184" t="s">
        <v>863</v>
      </c>
    </row>
    <row r="108" spans="1:20" s="90" customFormat="1" ht="12" customHeight="1" x14ac:dyDescent="0.2">
      <c r="A108" s="193" t="s">
        <v>593</v>
      </c>
      <c r="B108" s="33" t="s">
        <v>864</v>
      </c>
      <c r="C108" s="881">
        <v>648</v>
      </c>
      <c r="D108" s="881">
        <v>526</v>
      </c>
      <c r="E108" s="881">
        <v>306</v>
      </c>
      <c r="F108" s="881">
        <v>331</v>
      </c>
      <c r="G108" s="881">
        <v>97</v>
      </c>
      <c r="H108" s="881">
        <v>17</v>
      </c>
      <c r="I108" s="881">
        <v>5</v>
      </c>
      <c r="J108" s="881">
        <v>1930</v>
      </c>
      <c r="K108" s="881">
        <v>4569</v>
      </c>
      <c r="L108" s="879">
        <v>33.6</v>
      </c>
      <c r="M108" s="879">
        <v>27.3</v>
      </c>
      <c r="N108" s="879">
        <v>15.9</v>
      </c>
      <c r="O108" s="879">
        <v>17.2</v>
      </c>
      <c r="P108" s="879">
        <v>5</v>
      </c>
      <c r="Q108" s="879">
        <v>0.9</v>
      </c>
      <c r="R108" s="879">
        <v>0.3</v>
      </c>
      <c r="S108" s="879">
        <v>2.4</v>
      </c>
      <c r="T108" s="184" t="s">
        <v>865</v>
      </c>
    </row>
    <row r="109" spans="1:20" s="90" customFormat="1" ht="12" customHeight="1" x14ac:dyDescent="0.2">
      <c r="A109" s="193" t="s">
        <v>594</v>
      </c>
      <c r="B109" s="33" t="s">
        <v>866</v>
      </c>
      <c r="C109" s="881">
        <v>473</v>
      </c>
      <c r="D109" s="881">
        <v>405</v>
      </c>
      <c r="E109" s="881">
        <v>237</v>
      </c>
      <c r="F109" s="881">
        <v>228</v>
      </c>
      <c r="G109" s="881">
        <v>74</v>
      </c>
      <c r="H109" s="881">
        <v>20</v>
      </c>
      <c r="I109" s="881">
        <v>3</v>
      </c>
      <c r="J109" s="881">
        <v>1440</v>
      </c>
      <c r="K109" s="881">
        <v>3419</v>
      </c>
      <c r="L109" s="879">
        <v>32.799999999999997</v>
      </c>
      <c r="M109" s="879">
        <v>28.1</v>
      </c>
      <c r="N109" s="879">
        <v>16.5</v>
      </c>
      <c r="O109" s="879">
        <v>15.8</v>
      </c>
      <c r="P109" s="879">
        <v>5.0999999999999996</v>
      </c>
      <c r="Q109" s="879">
        <v>1.4</v>
      </c>
      <c r="R109" s="879">
        <v>0.2</v>
      </c>
      <c r="S109" s="879">
        <v>2.4</v>
      </c>
      <c r="T109" s="184" t="s">
        <v>867</v>
      </c>
    </row>
    <row r="110" spans="1:20" s="90" customFormat="1" ht="12" customHeight="1" x14ac:dyDescent="0.2">
      <c r="A110" s="193" t="s">
        <v>595</v>
      </c>
      <c r="B110" s="33" t="s">
        <v>868</v>
      </c>
      <c r="C110" s="881">
        <v>311</v>
      </c>
      <c r="D110" s="881">
        <v>186</v>
      </c>
      <c r="E110" s="881">
        <v>143</v>
      </c>
      <c r="F110" s="881">
        <v>125</v>
      </c>
      <c r="G110" s="881">
        <v>48</v>
      </c>
      <c r="H110" s="881">
        <v>7</v>
      </c>
      <c r="I110" s="881">
        <v>2</v>
      </c>
      <c r="J110" s="881">
        <v>822</v>
      </c>
      <c r="K110" s="881">
        <v>1908</v>
      </c>
      <c r="L110" s="879">
        <v>37.799999999999997</v>
      </c>
      <c r="M110" s="879">
        <v>22.6</v>
      </c>
      <c r="N110" s="879">
        <v>17.399999999999999</v>
      </c>
      <c r="O110" s="879">
        <v>15.2</v>
      </c>
      <c r="P110" s="879">
        <v>5.8</v>
      </c>
      <c r="Q110" s="879">
        <v>0.9</v>
      </c>
      <c r="R110" s="879">
        <v>0.2</v>
      </c>
      <c r="S110" s="879">
        <v>2.2999999999999998</v>
      </c>
      <c r="T110" s="184" t="s">
        <v>869</v>
      </c>
    </row>
    <row r="111" spans="1:20" s="90" customFormat="1" ht="12" customHeight="1" x14ac:dyDescent="0.2">
      <c r="A111" s="193">
        <v>100</v>
      </c>
      <c r="B111" s="33" t="s">
        <v>870</v>
      </c>
      <c r="C111" s="881">
        <v>158</v>
      </c>
      <c r="D111" s="881">
        <v>100</v>
      </c>
      <c r="E111" s="881">
        <v>49</v>
      </c>
      <c r="F111" s="881">
        <v>80</v>
      </c>
      <c r="G111" s="881">
        <v>19</v>
      </c>
      <c r="H111" s="881">
        <v>6</v>
      </c>
      <c r="I111" s="881">
        <v>7</v>
      </c>
      <c r="J111" s="881">
        <v>419</v>
      </c>
      <c r="K111" s="881">
        <v>1007</v>
      </c>
      <c r="L111" s="879">
        <v>37.700000000000003</v>
      </c>
      <c r="M111" s="879">
        <v>23.9</v>
      </c>
      <c r="N111" s="879">
        <v>11.7</v>
      </c>
      <c r="O111" s="879">
        <v>19.100000000000001</v>
      </c>
      <c r="P111" s="879">
        <v>4.5</v>
      </c>
      <c r="Q111" s="879">
        <v>1.4</v>
      </c>
      <c r="R111" s="879">
        <v>1.7</v>
      </c>
      <c r="S111" s="879">
        <v>2.4</v>
      </c>
      <c r="T111" s="184" t="s">
        <v>871</v>
      </c>
    </row>
    <row r="112" spans="1:20" s="90" customFormat="1" ht="12" customHeight="1" x14ac:dyDescent="0.2">
      <c r="A112" s="193">
        <v>101</v>
      </c>
      <c r="B112" s="33" t="s">
        <v>872</v>
      </c>
      <c r="C112" s="881">
        <v>345</v>
      </c>
      <c r="D112" s="881">
        <v>271</v>
      </c>
      <c r="E112" s="881">
        <v>179</v>
      </c>
      <c r="F112" s="881">
        <v>159</v>
      </c>
      <c r="G112" s="881">
        <v>53</v>
      </c>
      <c r="H112" s="881">
        <v>9</v>
      </c>
      <c r="I112" s="881">
        <v>6</v>
      </c>
      <c r="J112" s="881">
        <v>1022</v>
      </c>
      <c r="K112" s="881">
        <v>2425</v>
      </c>
      <c r="L112" s="879">
        <v>33.799999999999997</v>
      </c>
      <c r="M112" s="879">
        <v>26.5</v>
      </c>
      <c r="N112" s="879">
        <v>17.5</v>
      </c>
      <c r="O112" s="879">
        <v>15.6</v>
      </c>
      <c r="P112" s="879">
        <v>5.2</v>
      </c>
      <c r="Q112" s="879">
        <v>0.9</v>
      </c>
      <c r="R112" s="879">
        <v>0.6</v>
      </c>
      <c r="S112" s="879">
        <v>2.4</v>
      </c>
      <c r="T112" s="184" t="s">
        <v>873</v>
      </c>
    </row>
    <row r="113" spans="1:20" s="90" customFormat="1" ht="12" customHeight="1" x14ac:dyDescent="0.2">
      <c r="A113" s="193">
        <v>102</v>
      </c>
      <c r="B113" s="33" t="s">
        <v>874</v>
      </c>
      <c r="C113" s="881">
        <v>159</v>
      </c>
      <c r="D113" s="881">
        <v>107</v>
      </c>
      <c r="E113" s="881">
        <v>61</v>
      </c>
      <c r="F113" s="881">
        <v>91</v>
      </c>
      <c r="G113" s="881">
        <v>21</v>
      </c>
      <c r="H113" s="881">
        <v>4</v>
      </c>
      <c r="I113" s="881">
        <v>2</v>
      </c>
      <c r="J113" s="881">
        <v>445</v>
      </c>
      <c r="K113" s="881">
        <v>1063</v>
      </c>
      <c r="L113" s="879">
        <v>35.700000000000003</v>
      </c>
      <c r="M113" s="879">
        <v>24</v>
      </c>
      <c r="N113" s="879">
        <v>13.7</v>
      </c>
      <c r="O113" s="879">
        <v>20.399999999999999</v>
      </c>
      <c r="P113" s="879">
        <v>4.7</v>
      </c>
      <c r="Q113" s="879">
        <v>0.9</v>
      </c>
      <c r="R113" s="879">
        <v>0.4</v>
      </c>
      <c r="S113" s="879">
        <v>2.4</v>
      </c>
      <c r="T113" s="184" t="s">
        <v>999</v>
      </c>
    </row>
    <row r="114" spans="1:20" s="90" customFormat="1" ht="12" customHeight="1" x14ac:dyDescent="0.2">
      <c r="A114" s="193">
        <v>103</v>
      </c>
      <c r="B114" s="33" t="s">
        <v>876</v>
      </c>
      <c r="C114" s="881">
        <v>134</v>
      </c>
      <c r="D114" s="881">
        <v>107</v>
      </c>
      <c r="E114" s="881">
        <v>59</v>
      </c>
      <c r="F114" s="881">
        <v>66</v>
      </c>
      <c r="G114" s="881">
        <v>27</v>
      </c>
      <c r="H114" s="881">
        <v>2</v>
      </c>
      <c r="I114" s="881">
        <v>3</v>
      </c>
      <c r="J114" s="881">
        <v>398</v>
      </c>
      <c r="K114" s="881">
        <v>957</v>
      </c>
      <c r="L114" s="879">
        <v>33.700000000000003</v>
      </c>
      <c r="M114" s="879">
        <v>26.9</v>
      </c>
      <c r="N114" s="879">
        <v>14.8</v>
      </c>
      <c r="O114" s="879">
        <v>16.600000000000001</v>
      </c>
      <c r="P114" s="879">
        <v>6.8</v>
      </c>
      <c r="Q114" s="879">
        <v>0.5</v>
      </c>
      <c r="R114" s="879">
        <v>0.8</v>
      </c>
      <c r="S114" s="879">
        <v>2.4</v>
      </c>
      <c r="T114" s="184" t="s">
        <v>877</v>
      </c>
    </row>
    <row r="115" spans="1:20" s="90" customFormat="1" ht="12" customHeight="1" x14ac:dyDescent="0.2">
      <c r="A115" s="193">
        <v>104</v>
      </c>
      <c r="B115" s="33" t="s">
        <v>878</v>
      </c>
      <c r="C115" s="881">
        <v>353</v>
      </c>
      <c r="D115" s="881">
        <v>265</v>
      </c>
      <c r="E115" s="881">
        <v>180</v>
      </c>
      <c r="F115" s="881">
        <v>195</v>
      </c>
      <c r="G115" s="881">
        <v>93</v>
      </c>
      <c r="H115" s="881">
        <v>21</v>
      </c>
      <c r="I115" s="881">
        <v>16</v>
      </c>
      <c r="J115" s="881">
        <v>1123</v>
      </c>
      <c r="K115" s="881">
        <v>2909</v>
      </c>
      <c r="L115" s="879">
        <v>31.4</v>
      </c>
      <c r="M115" s="879">
        <v>23.6</v>
      </c>
      <c r="N115" s="879">
        <v>16</v>
      </c>
      <c r="O115" s="879">
        <v>17.399999999999999</v>
      </c>
      <c r="P115" s="879">
        <v>8.3000000000000007</v>
      </c>
      <c r="Q115" s="879">
        <v>1.9</v>
      </c>
      <c r="R115" s="879">
        <v>1.4</v>
      </c>
      <c r="S115" s="879">
        <v>2.6</v>
      </c>
      <c r="T115" s="184" t="s">
        <v>879</v>
      </c>
    </row>
    <row r="116" spans="1:20" s="90" customFormat="1" ht="12" customHeight="1" x14ac:dyDescent="0.2">
      <c r="A116" s="193">
        <v>105</v>
      </c>
      <c r="B116" s="33" t="s">
        <v>880</v>
      </c>
      <c r="C116" s="881">
        <v>146</v>
      </c>
      <c r="D116" s="881">
        <v>117</v>
      </c>
      <c r="E116" s="881">
        <v>88</v>
      </c>
      <c r="F116" s="881">
        <v>64</v>
      </c>
      <c r="G116" s="881">
        <v>22</v>
      </c>
      <c r="H116" s="881">
        <v>5</v>
      </c>
      <c r="I116" s="881">
        <v>4</v>
      </c>
      <c r="J116" s="881">
        <v>446</v>
      </c>
      <c r="K116" s="881">
        <v>1074</v>
      </c>
      <c r="L116" s="879">
        <v>32.700000000000003</v>
      </c>
      <c r="M116" s="879">
        <v>26.2</v>
      </c>
      <c r="N116" s="879">
        <v>19.7</v>
      </c>
      <c r="O116" s="879">
        <v>14.3</v>
      </c>
      <c r="P116" s="879">
        <v>4.9000000000000004</v>
      </c>
      <c r="Q116" s="879">
        <v>1.1000000000000001</v>
      </c>
      <c r="R116" s="879">
        <v>0.9</v>
      </c>
      <c r="S116" s="879">
        <v>2.4</v>
      </c>
      <c r="T116" s="184" t="s">
        <v>881</v>
      </c>
    </row>
    <row r="117" spans="1:20" s="90" customFormat="1" ht="12" customHeight="1" x14ac:dyDescent="0.2">
      <c r="A117" s="193">
        <v>106</v>
      </c>
      <c r="B117" s="33" t="s">
        <v>882</v>
      </c>
      <c r="C117" s="881">
        <v>401</v>
      </c>
      <c r="D117" s="881">
        <v>318</v>
      </c>
      <c r="E117" s="881">
        <v>214</v>
      </c>
      <c r="F117" s="881">
        <v>226</v>
      </c>
      <c r="G117" s="881">
        <v>78</v>
      </c>
      <c r="H117" s="881">
        <v>20</v>
      </c>
      <c r="I117" s="881">
        <v>5</v>
      </c>
      <c r="J117" s="881">
        <v>1262</v>
      </c>
      <c r="K117" s="881">
        <v>3130</v>
      </c>
      <c r="L117" s="879">
        <v>31.8</v>
      </c>
      <c r="M117" s="879">
        <v>25.2</v>
      </c>
      <c r="N117" s="879">
        <v>17</v>
      </c>
      <c r="O117" s="879">
        <v>17.899999999999999</v>
      </c>
      <c r="P117" s="879">
        <v>6.2</v>
      </c>
      <c r="Q117" s="879">
        <v>1.6</v>
      </c>
      <c r="R117" s="879">
        <v>0.4</v>
      </c>
      <c r="S117" s="879">
        <v>2.5</v>
      </c>
      <c r="T117" s="184" t="s">
        <v>883</v>
      </c>
    </row>
    <row r="118" spans="1:20" s="90" customFormat="1" ht="12" customHeight="1" x14ac:dyDescent="0.2">
      <c r="A118" s="193">
        <v>107</v>
      </c>
      <c r="B118" s="33" t="s">
        <v>884</v>
      </c>
      <c r="C118" s="881">
        <v>426</v>
      </c>
      <c r="D118" s="881">
        <v>353</v>
      </c>
      <c r="E118" s="881">
        <v>169</v>
      </c>
      <c r="F118" s="881">
        <v>197</v>
      </c>
      <c r="G118" s="881">
        <v>87</v>
      </c>
      <c r="H118" s="881">
        <v>25</v>
      </c>
      <c r="I118" s="881">
        <v>8</v>
      </c>
      <c r="J118" s="881">
        <v>1265</v>
      </c>
      <c r="K118" s="881">
        <v>3072</v>
      </c>
      <c r="L118" s="879">
        <v>33.700000000000003</v>
      </c>
      <c r="M118" s="879">
        <v>27.9</v>
      </c>
      <c r="N118" s="879">
        <v>13.4</v>
      </c>
      <c r="O118" s="879">
        <v>15.6</v>
      </c>
      <c r="P118" s="879">
        <v>6.9</v>
      </c>
      <c r="Q118" s="879">
        <v>2</v>
      </c>
      <c r="R118" s="879">
        <v>0.6</v>
      </c>
      <c r="S118" s="879">
        <v>2.4</v>
      </c>
      <c r="T118" s="184" t="s">
        <v>885</v>
      </c>
    </row>
    <row r="119" spans="1:20" s="90" customFormat="1" ht="12" customHeight="1" x14ac:dyDescent="0.2">
      <c r="A119" s="193">
        <v>108</v>
      </c>
      <c r="B119" s="33" t="s">
        <v>886</v>
      </c>
      <c r="C119" s="881">
        <v>737</v>
      </c>
      <c r="D119" s="881">
        <v>532</v>
      </c>
      <c r="E119" s="881">
        <v>389</v>
      </c>
      <c r="F119" s="881">
        <v>432</v>
      </c>
      <c r="G119" s="881">
        <v>174</v>
      </c>
      <c r="H119" s="881">
        <v>52</v>
      </c>
      <c r="I119" s="881">
        <v>7</v>
      </c>
      <c r="J119" s="881">
        <v>2323</v>
      </c>
      <c r="K119" s="881">
        <v>5931</v>
      </c>
      <c r="L119" s="879">
        <v>31.7</v>
      </c>
      <c r="M119" s="879">
        <v>22.9</v>
      </c>
      <c r="N119" s="879">
        <v>16.7</v>
      </c>
      <c r="O119" s="879">
        <v>18.600000000000001</v>
      </c>
      <c r="P119" s="879">
        <v>7.5</v>
      </c>
      <c r="Q119" s="879">
        <v>2.2000000000000002</v>
      </c>
      <c r="R119" s="879">
        <v>0.3</v>
      </c>
      <c r="S119" s="879">
        <v>2.6</v>
      </c>
      <c r="T119" s="184" t="s">
        <v>887</v>
      </c>
    </row>
    <row r="120" spans="1:20" s="90" customFormat="1" ht="12" customHeight="1" x14ac:dyDescent="0.2">
      <c r="A120" s="193">
        <v>109</v>
      </c>
      <c r="B120" s="33" t="s">
        <v>888</v>
      </c>
      <c r="C120" s="881">
        <v>228</v>
      </c>
      <c r="D120" s="881">
        <v>160</v>
      </c>
      <c r="E120" s="881">
        <v>119</v>
      </c>
      <c r="F120" s="881">
        <v>141</v>
      </c>
      <c r="G120" s="881">
        <v>109</v>
      </c>
      <c r="H120" s="881">
        <v>32</v>
      </c>
      <c r="I120" s="881">
        <v>18</v>
      </c>
      <c r="J120" s="881">
        <v>807</v>
      </c>
      <c r="K120" s="881">
        <v>2336</v>
      </c>
      <c r="L120" s="879">
        <v>28.3</v>
      </c>
      <c r="M120" s="879">
        <v>19.8</v>
      </c>
      <c r="N120" s="879">
        <v>14.7</v>
      </c>
      <c r="O120" s="879">
        <v>17.5</v>
      </c>
      <c r="P120" s="879">
        <v>13.5</v>
      </c>
      <c r="Q120" s="879">
        <v>4</v>
      </c>
      <c r="R120" s="879">
        <v>2.2000000000000002</v>
      </c>
      <c r="S120" s="879">
        <v>2.9</v>
      </c>
      <c r="T120" s="184" t="s">
        <v>889</v>
      </c>
    </row>
    <row r="121" spans="1:20" s="90" customFormat="1" ht="12" customHeight="1" x14ac:dyDescent="0.2">
      <c r="A121" s="193">
        <v>110</v>
      </c>
      <c r="B121" s="33" t="s">
        <v>890</v>
      </c>
      <c r="C121" s="881">
        <v>423</v>
      </c>
      <c r="D121" s="881">
        <v>312</v>
      </c>
      <c r="E121" s="881">
        <v>214</v>
      </c>
      <c r="F121" s="881">
        <v>237</v>
      </c>
      <c r="G121" s="881">
        <v>84</v>
      </c>
      <c r="H121" s="881">
        <v>28</v>
      </c>
      <c r="I121" s="881">
        <v>11</v>
      </c>
      <c r="J121" s="881">
        <v>1309</v>
      </c>
      <c r="K121" s="881">
        <v>3303</v>
      </c>
      <c r="L121" s="879">
        <v>32.299999999999997</v>
      </c>
      <c r="M121" s="879">
        <v>23.8</v>
      </c>
      <c r="N121" s="879">
        <v>16.3</v>
      </c>
      <c r="O121" s="879">
        <v>18.100000000000001</v>
      </c>
      <c r="P121" s="879">
        <v>6.4</v>
      </c>
      <c r="Q121" s="879">
        <v>2.1</v>
      </c>
      <c r="R121" s="879">
        <v>0.8</v>
      </c>
      <c r="S121" s="879">
        <v>2.5</v>
      </c>
      <c r="T121" s="184" t="s">
        <v>891</v>
      </c>
    </row>
    <row r="122" spans="1:20" s="90" customFormat="1" ht="12" customHeight="1" x14ac:dyDescent="0.2">
      <c r="A122" s="193">
        <v>111</v>
      </c>
      <c r="B122" s="33" t="s">
        <v>892</v>
      </c>
      <c r="C122" s="881">
        <v>697</v>
      </c>
      <c r="D122" s="881">
        <v>472</v>
      </c>
      <c r="E122" s="881">
        <v>331</v>
      </c>
      <c r="F122" s="881">
        <v>334</v>
      </c>
      <c r="G122" s="881">
        <v>117</v>
      </c>
      <c r="H122" s="881">
        <v>23</v>
      </c>
      <c r="I122" s="881">
        <v>11</v>
      </c>
      <c r="J122" s="881">
        <v>1985</v>
      </c>
      <c r="K122" s="881">
        <v>4778</v>
      </c>
      <c r="L122" s="879">
        <v>35.1</v>
      </c>
      <c r="M122" s="879">
        <v>23.8</v>
      </c>
      <c r="N122" s="879">
        <v>16.7</v>
      </c>
      <c r="O122" s="879">
        <v>16.8</v>
      </c>
      <c r="P122" s="879">
        <v>5.9</v>
      </c>
      <c r="Q122" s="879">
        <v>1.2</v>
      </c>
      <c r="R122" s="879">
        <v>0.6</v>
      </c>
      <c r="S122" s="879">
        <v>2.4</v>
      </c>
      <c r="T122" s="184" t="s">
        <v>893</v>
      </c>
    </row>
    <row r="123" spans="1:20" s="90" customFormat="1" ht="12" customHeight="1" x14ac:dyDescent="0.2">
      <c r="A123" s="193">
        <v>112</v>
      </c>
      <c r="B123" s="33" t="s">
        <v>894</v>
      </c>
      <c r="C123" s="881">
        <v>93</v>
      </c>
      <c r="D123" s="881">
        <v>79</v>
      </c>
      <c r="E123" s="881">
        <v>55</v>
      </c>
      <c r="F123" s="881">
        <v>65</v>
      </c>
      <c r="G123" s="881">
        <v>36</v>
      </c>
      <c r="H123" s="881">
        <v>18</v>
      </c>
      <c r="I123" s="881">
        <v>3</v>
      </c>
      <c r="J123" s="881">
        <v>349</v>
      </c>
      <c r="K123" s="881">
        <v>986</v>
      </c>
      <c r="L123" s="879">
        <v>26.6</v>
      </c>
      <c r="M123" s="879">
        <v>22.6</v>
      </c>
      <c r="N123" s="879">
        <v>15.8</v>
      </c>
      <c r="O123" s="879">
        <v>18.600000000000001</v>
      </c>
      <c r="P123" s="879">
        <v>10.3</v>
      </c>
      <c r="Q123" s="879">
        <v>5.2</v>
      </c>
      <c r="R123" s="879">
        <v>0.9</v>
      </c>
      <c r="S123" s="879">
        <v>2.8</v>
      </c>
      <c r="T123" s="184" t="s">
        <v>895</v>
      </c>
    </row>
    <row r="124" spans="1:20" s="90" customFormat="1" ht="12" customHeight="1" x14ac:dyDescent="0.2">
      <c r="A124" s="193">
        <v>113</v>
      </c>
      <c r="B124" s="33" t="s">
        <v>896</v>
      </c>
      <c r="C124" s="881">
        <v>244</v>
      </c>
      <c r="D124" s="881">
        <v>147</v>
      </c>
      <c r="E124" s="881">
        <v>98</v>
      </c>
      <c r="F124" s="881">
        <v>112</v>
      </c>
      <c r="G124" s="881">
        <v>41</v>
      </c>
      <c r="H124" s="881">
        <v>10</v>
      </c>
      <c r="I124" s="881">
        <v>3</v>
      </c>
      <c r="J124" s="881">
        <v>655</v>
      </c>
      <c r="K124" s="881">
        <v>1568</v>
      </c>
      <c r="L124" s="879">
        <v>37.299999999999997</v>
      </c>
      <c r="M124" s="879">
        <v>22.4</v>
      </c>
      <c r="N124" s="879">
        <v>15</v>
      </c>
      <c r="O124" s="879">
        <v>17.100000000000001</v>
      </c>
      <c r="P124" s="879">
        <v>6.3</v>
      </c>
      <c r="Q124" s="879">
        <v>1.5</v>
      </c>
      <c r="R124" s="879">
        <v>0.5</v>
      </c>
      <c r="S124" s="879">
        <v>2.4</v>
      </c>
      <c r="T124" s="184" t="s">
        <v>897</v>
      </c>
    </row>
    <row r="125" spans="1:20" s="90" customFormat="1" ht="12" customHeight="1" x14ac:dyDescent="0.2">
      <c r="A125" s="193">
        <v>114</v>
      </c>
      <c r="B125" s="33" t="s">
        <v>898</v>
      </c>
      <c r="C125" s="881">
        <v>215</v>
      </c>
      <c r="D125" s="881">
        <v>170</v>
      </c>
      <c r="E125" s="881">
        <v>135</v>
      </c>
      <c r="F125" s="881">
        <v>137</v>
      </c>
      <c r="G125" s="881">
        <v>56</v>
      </c>
      <c r="H125" s="881">
        <v>11</v>
      </c>
      <c r="I125" s="881">
        <v>2</v>
      </c>
      <c r="J125" s="881">
        <v>726</v>
      </c>
      <c r="K125" s="881">
        <v>1868</v>
      </c>
      <c r="L125" s="879">
        <v>29.6</v>
      </c>
      <c r="M125" s="879">
        <v>23.4</v>
      </c>
      <c r="N125" s="879">
        <v>18.600000000000001</v>
      </c>
      <c r="O125" s="879">
        <v>18.899999999999999</v>
      </c>
      <c r="P125" s="879">
        <v>7.7</v>
      </c>
      <c r="Q125" s="879">
        <v>1.5</v>
      </c>
      <c r="R125" s="879">
        <v>0.3</v>
      </c>
      <c r="S125" s="879">
        <v>2.6</v>
      </c>
      <c r="T125" s="184" t="s">
        <v>899</v>
      </c>
    </row>
    <row r="126" spans="1:20" s="90" customFormat="1" ht="12" customHeight="1" x14ac:dyDescent="0.2">
      <c r="A126" s="193">
        <v>115</v>
      </c>
      <c r="B126" s="33" t="s">
        <v>900</v>
      </c>
      <c r="C126" s="881">
        <v>1297</v>
      </c>
      <c r="D126" s="881">
        <v>844</v>
      </c>
      <c r="E126" s="881">
        <v>469</v>
      </c>
      <c r="F126" s="881">
        <v>357</v>
      </c>
      <c r="G126" s="881">
        <v>124</v>
      </c>
      <c r="H126" s="881">
        <v>41</v>
      </c>
      <c r="I126" s="881">
        <v>16</v>
      </c>
      <c r="J126" s="881">
        <v>3148</v>
      </c>
      <c r="K126" s="881">
        <v>6802</v>
      </c>
      <c r="L126" s="879">
        <v>41.2</v>
      </c>
      <c r="M126" s="879">
        <v>26.8</v>
      </c>
      <c r="N126" s="879">
        <v>14.9</v>
      </c>
      <c r="O126" s="879">
        <v>11.3</v>
      </c>
      <c r="P126" s="879">
        <v>3.9</v>
      </c>
      <c r="Q126" s="879">
        <v>1.3</v>
      </c>
      <c r="R126" s="879">
        <v>0.5</v>
      </c>
      <c r="S126" s="879">
        <v>2.2000000000000002</v>
      </c>
      <c r="T126" s="184" t="s">
        <v>901</v>
      </c>
    </row>
    <row r="127" spans="1:20" s="90" customFormat="1" ht="12" customHeight="1" x14ac:dyDescent="0.2">
      <c r="A127" s="193">
        <v>116</v>
      </c>
      <c r="B127" s="33" t="s">
        <v>902</v>
      </c>
      <c r="C127" s="881">
        <v>308</v>
      </c>
      <c r="D127" s="881">
        <v>262</v>
      </c>
      <c r="E127" s="881">
        <v>173</v>
      </c>
      <c r="F127" s="881">
        <v>232</v>
      </c>
      <c r="G127" s="881">
        <v>90</v>
      </c>
      <c r="H127" s="881">
        <v>31</v>
      </c>
      <c r="I127" s="881">
        <v>13</v>
      </c>
      <c r="J127" s="881">
        <v>1109</v>
      </c>
      <c r="K127" s="881">
        <v>3007</v>
      </c>
      <c r="L127" s="879">
        <v>27.8</v>
      </c>
      <c r="M127" s="879">
        <v>23.6</v>
      </c>
      <c r="N127" s="879">
        <v>15.6</v>
      </c>
      <c r="O127" s="879">
        <v>20.9</v>
      </c>
      <c r="P127" s="879">
        <v>8.1</v>
      </c>
      <c r="Q127" s="879">
        <v>2.8</v>
      </c>
      <c r="R127" s="879">
        <v>1.2</v>
      </c>
      <c r="S127" s="879">
        <v>2.7</v>
      </c>
      <c r="T127" s="184" t="s">
        <v>903</v>
      </c>
    </row>
    <row r="128" spans="1:20" s="90" customFormat="1" ht="12" customHeight="1" x14ac:dyDescent="0.2">
      <c r="A128" s="193">
        <v>117</v>
      </c>
      <c r="B128" s="33" t="s">
        <v>904</v>
      </c>
      <c r="C128" s="881">
        <v>145</v>
      </c>
      <c r="D128" s="881">
        <v>76</v>
      </c>
      <c r="E128" s="881">
        <v>80</v>
      </c>
      <c r="F128" s="881">
        <v>97</v>
      </c>
      <c r="G128" s="881">
        <v>60</v>
      </c>
      <c r="H128" s="881">
        <v>17</v>
      </c>
      <c r="I128" s="881">
        <v>6</v>
      </c>
      <c r="J128" s="881">
        <v>481</v>
      </c>
      <c r="K128" s="881">
        <v>1373</v>
      </c>
      <c r="L128" s="879">
        <v>30.1</v>
      </c>
      <c r="M128" s="879">
        <v>15.8</v>
      </c>
      <c r="N128" s="879">
        <v>16.600000000000001</v>
      </c>
      <c r="O128" s="879">
        <v>20.2</v>
      </c>
      <c r="P128" s="879">
        <v>12.5</v>
      </c>
      <c r="Q128" s="879">
        <v>3.5</v>
      </c>
      <c r="R128" s="879">
        <v>1.2</v>
      </c>
      <c r="S128" s="879">
        <v>2.9</v>
      </c>
      <c r="T128" s="184" t="s">
        <v>905</v>
      </c>
    </row>
    <row r="129" spans="1:30" s="90" customFormat="1" ht="12" customHeight="1" x14ac:dyDescent="0.2">
      <c r="A129" s="193">
        <v>118</v>
      </c>
      <c r="B129" s="33" t="s">
        <v>906</v>
      </c>
      <c r="C129" s="881">
        <v>117</v>
      </c>
      <c r="D129" s="881">
        <v>67</v>
      </c>
      <c r="E129" s="881">
        <v>42</v>
      </c>
      <c r="F129" s="881">
        <v>42</v>
      </c>
      <c r="G129" s="881">
        <v>25</v>
      </c>
      <c r="H129" s="881">
        <v>8</v>
      </c>
      <c r="I129" s="881">
        <v>8</v>
      </c>
      <c r="J129" s="881">
        <v>309</v>
      </c>
      <c r="K129" s="881">
        <v>775</v>
      </c>
      <c r="L129" s="879">
        <v>37.9</v>
      </c>
      <c r="M129" s="879">
        <v>21.7</v>
      </c>
      <c r="N129" s="879">
        <v>13.6</v>
      </c>
      <c r="O129" s="879">
        <v>13.6</v>
      </c>
      <c r="P129" s="879">
        <v>8.1</v>
      </c>
      <c r="Q129" s="879">
        <v>2.6</v>
      </c>
      <c r="R129" s="879">
        <v>2.6</v>
      </c>
      <c r="S129" s="879">
        <v>2.5</v>
      </c>
      <c r="T129" s="184" t="s">
        <v>907</v>
      </c>
    </row>
    <row r="131" spans="1:30" s="257" customFormat="1" ht="18" customHeight="1" x14ac:dyDescent="0.25">
      <c r="A131" s="1467" t="s">
        <v>908</v>
      </c>
      <c r="B131" s="1467"/>
      <c r="C131" s="322">
        <v>84799</v>
      </c>
      <c r="D131" s="322">
        <v>59267</v>
      </c>
      <c r="E131" s="322">
        <v>34798</v>
      </c>
      <c r="F131" s="322">
        <v>33369</v>
      </c>
      <c r="G131" s="322">
        <v>11689</v>
      </c>
      <c r="H131" s="322">
        <v>3322</v>
      </c>
      <c r="I131" s="322">
        <v>1266</v>
      </c>
      <c r="J131" s="322">
        <v>228510</v>
      </c>
      <c r="K131" s="322">
        <v>529110</v>
      </c>
      <c r="L131" s="977">
        <v>37.1</v>
      </c>
      <c r="M131" s="977">
        <v>25.9</v>
      </c>
      <c r="N131" s="977">
        <v>15.2</v>
      </c>
      <c r="O131" s="977">
        <v>14.6</v>
      </c>
      <c r="P131" s="977">
        <v>5.0999999999999996</v>
      </c>
      <c r="Q131" s="977">
        <v>1.5</v>
      </c>
      <c r="R131" s="977">
        <v>0.6</v>
      </c>
      <c r="S131" s="304">
        <v>2.2999999999999998</v>
      </c>
      <c r="T131" s="549" t="s">
        <v>909</v>
      </c>
      <c r="V131" s="746"/>
      <c r="W131" s="746"/>
      <c r="X131" s="746"/>
      <c r="Y131" s="746"/>
      <c r="Z131" s="746"/>
      <c r="AA131" s="746"/>
      <c r="AB131" s="746"/>
      <c r="AC131" s="746"/>
      <c r="AD131" s="746">
        <v>2.4</v>
      </c>
    </row>
    <row r="132" spans="1:30" ht="12" customHeight="1" x14ac:dyDescent="0.2">
      <c r="A132" s="248"/>
      <c r="B132" s="263"/>
      <c r="C132" s="455"/>
      <c r="D132" s="455"/>
      <c r="E132" s="455"/>
      <c r="F132" s="455"/>
      <c r="G132" s="455"/>
      <c r="H132" s="455"/>
      <c r="I132" s="455"/>
      <c r="J132" s="455"/>
      <c r="K132" s="580"/>
      <c r="L132" s="325"/>
      <c r="M132" s="325"/>
      <c r="N132" s="325"/>
      <c r="O132" s="325"/>
      <c r="P132" s="325"/>
      <c r="Q132" s="325"/>
      <c r="R132" s="325"/>
      <c r="S132" s="325"/>
      <c r="T132" s="251"/>
    </row>
    <row r="133" spans="1:30" ht="12" customHeight="1" x14ac:dyDescent="0.2">
      <c r="A133" s="1073" t="s">
        <v>214</v>
      </c>
      <c r="B133" s="1073"/>
      <c r="C133" s="1073"/>
      <c r="D133" s="1073"/>
      <c r="E133" s="1073"/>
      <c r="F133" s="1073"/>
      <c r="G133" s="1073"/>
      <c r="H133" s="1073"/>
      <c r="I133" s="1073"/>
      <c r="J133" s="1073"/>
      <c r="L133" s="1049" t="s">
        <v>253</v>
      </c>
      <c r="M133" s="1049"/>
      <c r="N133" s="1049"/>
      <c r="O133" s="1049"/>
      <c r="P133" s="1049"/>
      <c r="Q133" s="1049"/>
      <c r="R133" s="1049"/>
      <c r="S133" s="1049"/>
      <c r="T133" s="1049"/>
    </row>
    <row r="134" spans="1:30" ht="12" customHeight="1" x14ac:dyDescent="0.2"/>
    <row r="135" spans="1:30" s="32" customFormat="1" ht="12" customHeight="1" x14ac:dyDescent="0.2">
      <c r="B135" s="1061" t="s">
        <v>960</v>
      </c>
      <c r="C135" s="1061"/>
      <c r="D135" s="1061"/>
      <c r="E135" s="1061"/>
      <c r="F135" s="1061"/>
      <c r="G135" s="1061"/>
      <c r="H135" s="1061"/>
      <c r="I135" s="1061"/>
      <c r="J135" s="1061"/>
      <c r="K135" s="1061"/>
      <c r="L135" s="1466" t="s">
        <v>1057</v>
      </c>
      <c r="M135" s="1466"/>
      <c r="N135" s="1466"/>
      <c r="O135" s="1466"/>
      <c r="P135" s="1466"/>
      <c r="Q135" s="1466"/>
      <c r="R135" s="1466"/>
      <c r="S135" s="1466"/>
      <c r="T135" s="18"/>
    </row>
    <row r="136" spans="1:30" ht="9.75" customHeight="1" x14ac:dyDescent="0.2">
      <c r="B136" s="99" t="s">
        <v>1322</v>
      </c>
      <c r="C136" s="601"/>
      <c r="D136" s="601"/>
      <c r="E136" s="601"/>
      <c r="F136" s="601"/>
      <c r="G136" s="601"/>
      <c r="H136" s="601"/>
      <c r="I136" s="601"/>
      <c r="J136" s="601"/>
      <c r="K136" s="601"/>
      <c r="L136" s="25"/>
      <c r="M136" s="25"/>
      <c r="N136" s="25"/>
      <c r="O136" s="25"/>
      <c r="P136" s="25"/>
      <c r="Q136" s="25"/>
      <c r="R136" s="25"/>
      <c r="S136" s="25"/>
      <c r="T136" s="45" t="s">
        <v>1323</v>
      </c>
    </row>
    <row r="137" spans="1:30" ht="12" customHeight="1" x14ac:dyDescent="0.2">
      <c r="B137" s="99" t="s">
        <v>1324</v>
      </c>
      <c r="C137" s="601"/>
      <c r="D137" s="601"/>
      <c r="E137" s="601"/>
      <c r="F137" s="601"/>
      <c r="G137" s="601"/>
      <c r="H137" s="601"/>
      <c r="I137" s="601"/>
      <c r="J137" s="601"/>
      <c r="K137" s="601"/>
      <c r="L137" s="157"/>
      <c r="M137" s="157"/>
      <c r="N137" s="25"/>
      <c r="O137" s="25"/>
      <c r="P137" s="25"/>
      <c r="Q137" s="25"/>
      <c r="R137" s="25"/>
      <c r="S137" s="25"/>
      <c r="T137" s="45" t="s">
        <v>1325</v>
      </c>
    </row>
    <row r="138" spans="1:30" s="90" customFormat="1" ht="19.5" customHeight="1" x14ac:dyDescent="0.2">
      <c r="B138" s="33" t="s">
        <v>912</v>
      </c>
      <c r="C138" s="881">
        <v>4949</v>
      </c>
      <c r="D138" s="881">
        <v>3784</v>
      </c>
      <c r="E138" s="881">
        <v>2425</v>
      </c>
      <c r="F138" s="881">
        <v>2424</v>
      </c>
      <c r="G138" s="882">
        <v>903</v>
      </c>
      <c r="H138" s="882">
        <v>224</v>
      </c>
      <c r="I138" s="882">
        <v>103</v>
      </c>
      <c r="J138" s="881">
        <v>14812</v>
      </c>
      <c r="K138" s="881">
        <v>36103</v>
      </c>
      <c r="L138" s="879">
        <v>33.4</v>
      </c>
      <c r="M138" s="879">
        <v>25.5</v>
      </c>
      <c r="N138" s="879">
        <v>16.399999999999999</v>
      </c>
      <c r="O138" s="879">
        <v>16.399999999999999</v>
      </c>
      <c r="P138" s="879">
        <v>6.1</v>
      </c>
      <c r="Q138" s="879">
        <v>1.5</v>
      </c>
      <c r="R138" s="879">
        <v>0.7</v>
      </c>
      <c r="S138" s="879">
        <v>2.4</v>
      </c>
      <c r="T138" s="184" t="s">
        <v>913</v>
      </c>
    </row>
    <row r="139" spans="1:30" s="90" customFormat="1" ht="19.5" customHeight="1" x14ac:dyDescent="0.2">
      <c r="B139" s="33" t="s">
        <v>914</v>
      </c>
      <c r="C139" s="881">
        <v>17293</v>
      </c>
      <c r="D139" s="881">
        <v>12181</v>
      </c>
      <c r="E139" s="881">
        <v>7010</v>
      </c>
      <c r="F139" s="881">
        <v>6290</v>
      </c>
      <c r="G139" s="881">
        <v>2143</v>
      </c>
      <c r="H139" s="882">
        <v>602</v>
      </c>
      <c r="I139" s="882">
        <v>254</v>
      </c>
      <c r="J139" s="881">
        <v>45773</v>
      </c>
      <c r="K139" s="881">
        <v>104095</v>
      </c>
      <c r="L139" s="879">
        <v>37.799999999999997</v>
      </c>
      <c r="M139" s="879">
        <v>26.6</v>
      </c>
      <c r="N139" s="879">
        <v>15.3</v>
      </c>
      <c r="O139" s="879">
        <v>13.7</v>
      </c>
      <c r="P139" s="879">
        <v>4.7</v>
      </c>
      <c r="Q139" s="879">
        <v>1.3</v>
      </c>
      <c r="R139" s="879">
        <v>0.6</v>
      </c>
      <c r="S139" s="879">
        <v>2.2999999999999998</v>
      </c>
      <c r="T139" s="184" t="s">
        <v>915</v>
      </c>
    </row>
    <row r="140" spans="1:30" s="90" customFormat="1" ht="19.5" customHeight="1" x14ac:dyDescent="0.2">
      <c r="B140" s="33" t="s">
        <v>564</v>
      </c>
      <c r="C140" s="881">
        <v>11452</v>
      </c>
      <c r="D140" s="881">
        <v>8925</v>
      </c>
      <c r="E140" s="881">
        <v>5192</v>
      </c>
      <c r="F140" s="881">
        <v>5013</v>
      </c>
      <c r="G140" s="881">
        <v>1471</v>
      </c>
      <c r="H140" s="882">
        <v>363</v>
      </c>
      <c r="I140" s="882">
        <v>135</v>
      </c>
      <c r="J140" s="881">
        <v>32551</v>
      </c>
      <c r="K140" s="881">
        <v>75496</v>
      </c>
      <c r="L140" s="879">
        <v>35.200000000000003</v>
      </c>
      <c r="M140" s="879">
        <v>27.4</v>
      </c>
      <c r="N140" s="879">
        <v>16</v>
      </c>
      <c r="O140" s="879">
        <v>15.4</v>
      </c>
      <c r="P140" s="879">
        <v>4.5</v>
      </c>
      <c r="Q140" s="879">
        <v>1.1000000000000001</v>
      </c>
      <c r="R140" s="879">
        <v>0.4</v>
      </c>
      <c r="S140" s="879">
        <v>2.2999999999999998</v>
      </c>
      <c r="T140" s="184" t="s">
        <v>565</v>
      </c>
    </row>
    <row r="141" spans="1:30" s="90" customFormat="1" ht="19.5" customHeight="1" x14ac:dyDescent="0.2">
      <c r="B141" s="33" t="s">
        <v>430</v>
      </c>
      <c r="C141" s="881">
        <v>21119</v>
      </c>
      <c r="D141" s="881">
        <v>13668</v>
      </c>
      <c r="E141" s="881">
        <v>7014</v>
      </c>
      <c r="F141" s="881">
        <v>5590</v>
      </c>
      <c r="G141" s="881">
        <v>1733</v>
      </c>
      <c r="H141" s="882">
        <v>562</v>
      </c>
      <c r="I141" s="882">
        <v>256</v>
      </c>
      <c r="J141" s="881">
        <v>49942</v>
      </c>
      <c r="K141" s="881">
        <v>105817</v>
      </c>
      <c r="L141" s="879">
        <v>42.3</v>
      </c>
      <c r="M141" s="879">
        <v>27.4</v>
      </c>
      <c r="N141" s="879">
        <v>14</v>
      </c>
      <c r="O141" s="879">
        <v>11.2</v>
      </c>
      <c r="P141" s="879">
        <v>3.5</v>
      </c>
      <c r="Q141" s="879">
        <v>1.1000000000000001</v>
      </c>
      <c r="R141" s="879">
        <v>0.5</v>
      </c>
      <c r="S141" s="879">
        <v>2.1</v>
      </c>
      <c r="T141" s="184" t="s">
        <v>431</v>
      </c>
    </row>
    <row r="142" spans="1:30" s="90" customFormat="1" ht="19.5" customHeight="1" x14ac:dyDescent="0.2">
      <c r="B142" s="33" t="s">
        <v>918</v>
      </c>
      <c r="C142" s="881">
        <v>7219</v>
      </c>
      <c r="D142" s="881">
        <v>4955</v>
      </c>
      <c r="E142" s="881">
        <v>3040</v>
      </c>
      <c r="F142" s="881">
        <v>3510</v>
      </c>
      <c r="G142" s="881">
        <v>1344</v>
      </c>
      <c r="H142" s="882">
        <v>393</v>
      </c>
      <c r="I142" s="882">
        <v>113</v>
      </c>
      <c r="J142" s="881">
        <v>20574</v>
      </c>
      <c r="K142" s="881">
        <v>50220</v>
      </c>
      <c r="L142" s="879">
        <v>35.1</v>
      </c>
      <c r="M142" s="879">
        <v>24.1</v>
      </c>
      <c r="N142" s="879">
        <v>14.8</v>
      </c>
      <c r="O142" s="879">
        <v>17.100000000000001</v>
      </c>
      <c r="P142" s="879">
        <v>6.5</v>
      </c>
      <c r="Q142" s="879">
        <v>1.9</v>
      </c>
      <c r="R142" s="879">
        <v>0.5</v>
      </c>
      <c r="S142" s="879">
        <v>2.4</v>
      </c>
      <c r="T142" s="184" t="s">
        <v>919</v>
      </c>
    </row>
    <row r="143" spans="1:30" s="90" customFormat="1" ht="19.5" customHeight="1" x14ac:dyDescent="0.2">
      <c r="B143" s="33" t="s">
        <v>920</v>
      </c>
      <c r="C143" s="881">
        <v>7677</v>
      </c>
      <c r="D143" s="881">
        <v>5592</v>
      </c>
      <c r="E143" s="881">
        <v>3414</v>
      </c>
      <c r="F143" s="881">
        <v>3589</v>
      </c>
      <c r="G143" s="881">
        <v>1384</v>
      </c>
      <c r="H143" s="882">
        <v>402</v>
      </c>
      <c r="I143" s="882">
        <v>144</v>
      </c>
      <c r="J143" s="881">
        <v>22202</v>
      </c>
      <c r="K143" s="881">
        <v>53875</v>
      </c>
      <c r="L143" s="879">
        <v>34.6</v>
      </c>
      <c r="M143" s="879">
        <v>25.2</v>
      </c>
      <c r="N143" s="879">
        <v>15.4</v>
      </c>
      <c r="O143" s="879">
        <v>16.2</v>
      </c>
      <c r="P143" s="879">
        <v>6.2</v>
      </c>
      <c r="Q143" s="879">
        <v>1.8</v>
      </c>
      <c r="R143" s="879">
        <v>0.6</v>
      </c>
      <c r="S143" s="879">
        <v>2.4</v>
      </c>
      <c r="T143" s="184" t="s">
        <v>921</v>
      </c>
    </row>
    <row r="144" spans="1:30" s="90" customFormat="1" ht="19.5" customHeight="1" x14ac:dyDescent="0.2">
      <c r="B144" s="33" t="s">
        <v>922</v>
      </c>
      <c r="C144" s="881">
        <v>3244</v>
      </c>
      <c r="D144" s="881">
        <v>2247</v>
      </c>
      <c r="E144" s="881">
        <v>1324</v>
      </c>
      <c r="F144" s="881">
        <v>1273</v>
      </c>
      <c r="G144" s="882">
        <v>473</v>
      </c>
      <c r="H144" s="882">
        <v>144</v>
      </c>
      <c r="I144" s="882">
        <v>52</v>
      </c>
      <c r="J144" s="881">
        <v>8757</v>
      </c>
      <c r="K144" s="881">
        <v>20414</v>
      </c>
      <c r="L144" s="879">
        <v>37</v>
      </c>
      <c r="M144" s="879">
        <v>25.7</v>
      </c>
      <c r="N144" s="879">
        <v>15.1</v>
      </c>
      <c r="O144" s="879">
        <v>14.5</v>
      </c>
      <c r="P144" s="879">
        <v>5.4</v>
      </c>
      <c r="Q144" s="879">
        <v>1.6</v>
      </c>
      <c r="R144" s="879">
        <v>0.6</v>
      </c>
      <c r="S144" s="879">
        <v>2.2999999999999998</v>
      </c>
      <c r="T144" s="184" t="s">
        <v>923</v>
      </c>
    </row>
    <row r="145" spans="2:20" s="90" customFormat="1" ht="19.5" customHeight="1" x14ac:dyDescent="0.2">
      <c r="B145" s="33" t="s">
        <v>924</v>
      </c>
      <c r="C145" s="881">
        <v>11846</v>
      </c>
      <c r="D145" s="881">
        <v>7915</v>
      </c>
      <c r="E145" s="881">
        <v>5379</v>
      </c>
      <c r="F145" s="881">
        <v>5680</v>
      </c>
      <c r="G145" s="881">
        <v>2238</v>
      </c>
      <c r="H145" s="882">
        <v>632</v>
      </c>
      <c r="I145" s="882">
        <v>209</v>
      </c>
      <c r="J145" s="881">
        <v>33899</v>
      </c>
      <c r="K145" s="881">
        <v>83090</v>
      </c>
      <c r="L145" s="879">
        <v>34.9</v>
      </c>
      <c r="M145" s="879">
        <v>23.3</v>
      </c>
      <c r="N145" s="879">
        <v>15.9</v>
      </c>
      <c r="O145" s="879">
        <v>16.8</v>
      </c>
      <c r="P145" s="879">
        <v>6.6</v>
      </c>
      <c r="Q145" s="879">
        <v>1.9</v>
      </c>
      <c r="R145" s="879">
        <v>0.6</v>
      </c>
      <c r="S145" s="879">
        <v>2.5</v>
      </c>
      <c r="T145" s="184" t="s">
        <v>925</v>
      </c>
    </row>
    <row r="146" spans="2:20" s="90" customFormat="1" ht="19.5" customHeight="1" x14ac:dyDescent="0.2">
      <c r="B146" s="33"/>
      <c r="C146" s="96"/>
      <c r="D146" s="96"/>
      <c r="E146" s="96"/>
      <c r="F146" s="96"/>
      <c r="G146" s="96"/>
      <c r="H146" s="96"/>
      <c r="I146" s="96"/>
      <c r="J146" s="96"/>
      <c r="K146" s="96"/>
      <c r="L146" s="976"/>
      <c r="M146" s="976"/>
      <c r="N146" s="976"/>
      <c r="O146" s="976"/>
      <c r="P146" s="976"/>
      <c r="Q146" s="976"/>
      <c r="R146" s="976"/>
      <c r="S146" s="976"/>
      <c r="T146" s="184"/>
    </row>
    <row r="147" spans="2:20" s="90" customFormat="1" ht="19.5" customHeight="1" x14ac:dyDescent="0.2">
      <c r="B147" s="205" t="s">
        <v>1001</v>
      </c>
      <c r="C147" s="719">
        <v>2683</v>
      </c>
      <c r="D147" s="719">
        <v>1762</v>
      </c>
      <c r="E147" s="719">
        <v>1303</v>
      </c>
      <c r="F147" s="719">
        <v>1435</v>
      </c>
      <c r="G147" s="721">
        <v>660</v>
      </c>
      <c r="H147" s="721">
        <v>155</v>
      </c>
      <c r="I147" s="721">
        <v>51</v>
      </c>
      <c r="J147" s="719">
        <v>8049</v>
      </c>
      <c r="K147" s="719">
        <v>20482</v>
      </c>
      <c r="L147" s="844">
        <v>33.299999999999997</v>
      </c>
      <c r="M147" s="844">
        <v>21.9</v>
      </c>
      <c r="N147" s="844">
        <v>16.2</v>
      </c>
      <c r="O147" s="844">
        <v>17.8</v>
      </c>
      <c r="P147" s="844">
        <v>8.1999999999999993</v>
      </c>
      <c r="Q147" s="844">
        <v>1.9</v>
      </c>
      <c r="R147" s="844">
        <v>0.6</v>
      </c>
      <c r="S147" s="844">
        <v>2.5</v>
      </c>
      <c r="T147" s="186" t="s">
        <v>1002</v>
      </c>
    </row>
    <row r="148" spans="2:20" ht="12" customHeight="1" x14ac:dyDescent="0.2">
      <c r="B148" s="82"/>
      <c r="C148" s="601"/>
      <c r="D148" s="601"/>
      <c r="E148" s="601"/>
      <c r="F148" s="601"/>
      <c r="G148" s="601"/>
      <c r="H148" s="601"/>
      <c r="I148" s="601"/>
      <c r="J148" s="601"/>
      <c r="K148" s="601"/>
      <c r="L148" s="25"/>
      <c r="M148" s="25"/>
      <c r="N148" s="25"/>
      <c r="O148" s="25"/>
      <c r="P148" s="25"/>
      <c r="Q148" s="25"/>
      <c r="R148" s="25"/>
      <c r="S148" s="25"/>
      <c r="T148" s="6"/>
    </row>
    <row r="149" spans="2:20" ht="12" customHeight="1" x14ac:dyDescent="0.2">
      <c r="B149" s="82"/>
      <c r="C149" s="601"/>
      <c r="D149" s="601"/>
      <c r="E149" s="601"/>
      <c r="F149" s="601"/>
      <c r="G149" s="601"/>
      <c r="H149" s="601"/>
      <c r="I149" s="601"/>
      <c r="J149" s="601"/>
      <c r="K149" s="601"/>
      <c r="L149" s="25"/>
      <c r="M149" s="25"/>
      <c r="N149" s="25"/>
      <c r="O149" s="25"/>
      <c r="P149" s="25"/>
      <c r="Q149" s="25"/>
      <c r="R149" s="25"/>
      <c r="S149" s="25"/>
      <c r="T149" s="6"/>
    </row>
    <row r="150" spans="2:20" ht="19.5" customHeight="1" x14ac:dyDescent="0.2">
      <c r="B150" s="99" t="s">
        <v>926</v>
      </c>
      <c r="C150" s="679"/>
      <c r="D150" s="601"/>
      <c r="E150" s="601"/>
      <c r="F150" s="601"/>
      <c r="G150" s="601"/>
      <c r="H150" s="601"/>
      <c r="I150" s="601"/>
      <c r="J150" s="601"/>
      <c r="K150" s="601"/>
      <c r="L150" s="25"/>
      <c r="M150" s="25"/>
      <c r="N150" s="25"/>
      <c r="O150" s="25"/>
      <c r="P150" s="25"/>
      <c r="Q150" s="25"/>
      <c r="R150" s="25"/>
      <c r="S150" s="25"/>
      <c r="T150" s="45" t="s">
        <v>566</v>
      </c>
    </row>
    <row r="151" spans="2:20" ht="19.5" customHeight="1" x14ac:dyDescent="0.2">
      <c r="B151" s="99" t="s">
        <v>928</v>
      </c>
      <c r="C151" s="679"/>
      <c r="D151" s="601"/>
      <c r="E151" s="601"/>
      <c r="F151" s="601"/>
      <c r="G151" s="601"/>
      <c r="H151" s="601"/>
      <c r="I151" s="601"/>
      <c r="J151" s="601"/>
      <c r="K151" s="601"/>
      <c r="L151" s="25"/>
      <c r="M151" s="25"/>
      <c r="N151" s="25"/>
      <c r="O151" s="25"/>
      <c r="P151" s="25"/>
      <c r="Q151" s="25"/>
      <c r="R151" s="25"/>
      <c r="S151" s="25"/>
      <c r="T151" s="45" t="s">
        <v>929</v>
      </c>
    </row>
    <row r="152" spans="2:20" s="90" customFormat="1" ht="11.25" customHeight="1" x14ac:dyDescent="0.2">
      <c r="B152" s="33" t="s">
        <v>764</v>
      </c>
      <c r="C152" s="881">
        <v>2274</v>
      </c>
      <c r="D152" s="881">
        <v>1663</v>
      </c>
      <c r="E152" s="881">
        <v>1028</v>
      </c>
      <c r="F152" s="881">
        <v>1068</v>
      </c>
      <c r="G152" s="882">
        <v>436</v>
      </c>
      <c r="H152" s="882">
        <v>112</v>
      </c>
      <c r="I152" s="882">
        <v>46</v>
      </c>
      <c r="J152" s="881">
        <v>6627</v>
      </c>
      <c r="K152" s="881">
        <v>16151</v>
      </c>
      <c r="L152" s="879">
        <v>34.299999999999997</v>
      </c>
      <c r="M152" s="879">
        <v>25.1</v>
      </c>
      <c r="N152" s="879">
        <v>15.5</v>
      </c>
      <c r="O152" s="879">
        <v>16.100000000000001</v>
      </c>
      <c r="P152" s="879">
        <v>6.6</v>
      </c>
      <c r="Q152" s="879">
        <v>1.7</v>
      </c>
      <c r="R152" s="879">
        <v>0.7</v>
      </c>
      <c r="S152" s="879">
        <v>2.4</v>
      </c>
      <c r="T152" s="184" t="s">
        <v>930</v>
      </c>
    </row>
    <row r="153" spans="2:20" s="90" customFormat="1" ht="11.25" customHeight="1" x14ac:dyDescent="0.2">
      <c r="B153" s="33" t="s">
        <v>856</v>
      </c>
      <c r="C153" s="881">
        <v>2201</v>
      </c>
      <c r="D153" s="881">
        <v>1734</v>
      </c>
      <c r="E153" s="881">
        <v>1149</v>
      </c>
      <c r="F153" s="881">
        <v>1139</v>
      </c>
      <c r="G153" s="882">
        <v>380</v>
      </c>
      <c r="H153" s="882">
        <v>91</v>
      </c>
      <c r="I153" s="882">
        <v>37</v>
      </c>
      <c r="J153" s="881">
        <v>6731</v>
      </c>
      <c r="K153" s="881">
        <v>16385</v>
      </c>
      <c r="L153" s="879">
        <v>32.700000000000003</v>
      </c>
      <c r="M153" s="879">
        <v>25.8</v>
      </c>
      <c r="N153" s="879">
        <v>17.100000000000001</v>
      </c>
      <c r="O153" s="879">
        <v>16.899999999999999</v>
      </c>
      <c r="P153" s="879">
        <v>5.6</v>
      </c>
      <c r="Q153" s="879">
        <v>1.4</v>
      </c>
      <c r="R153" s="879">
        <v>0.5</v>
      </c>
      <c r="S153" s="879">
        <v>2.4</v>
      </c>
      <c r="T153" s="184" t="s">
        <v>857</v>
      </c>
    </row>
    <row r="154" spans="2:20" s="90" customFormat="1" ht="11.25" customHeight="1" x14ac:dyDescent="0.2">
      <c r="B154" s="33" t="s">
        <v>786</v>
      </c>
      <c r="C154" s="881">
        <v>1328</v>
      </c>
      <c r="D154" s="881">
        <v>1086</v>
      </c>
      <c r="E154" s="882">
        <v>699</v>
      </c>
      <c r="F154" s="882">
        <v>615</v>
      </c>
      <c r="G154" s="882">
        <v>188</v>
      </c>
      <c r="H154" s="882">
        <v>47</v>
      </c>
      <c r="I154" s="882">
        <v>30</v>
      </c>
      <c r="J154" s="881">
        <v>3993</v>
      </c>
      <c r="K154" s="881">
        <v>9500</v>
      </c>
      <c r="L154" s="879">
        <v>33.299999999999997</v>
      </c>
      <c r="M154" s="879">
        <v>27.2</v>
      </c>
      <c r="N154" s="879">
        <v>17.5</v>
      </c>
      <c r="O154" s="879">
        <v>15.4</v>
      </c>
      <c r="P154" s="879">
        <v>4.7</v>
      </c>
      <c r="Q154" s="879">
        <v>1.2</v>
      </c>
      <c r="R154" s="879">
        <v>0.8</v>
      </c>
      <c r="S154" s="879">
        <v>2.4</v>
      </c>
      <c r="T154" s="184" t="s">
        <v>787</v>
      </c>
    </row>
    <row r="155" spans="2:20" s="90" customFormat="1" ht="11.25" customHeight="1" x14ac:dyDescent="0.2">
      <c r="B155" s="33" t="s">
        <v>776</v>
      </c>
      <c r="C155" s="881">
        <v>11923</v>
      </c>
      <c r="D155" s="881">
        <v>8281</v>
      </c>
      <c r="E155" s="881">
        <v>4513</v>
      </c>
      <c r="F155" s="881">
        <v>3894</v>
      </c>
      <c r="G155" s="881">
        <v>1260</v>
      </c>
      <c r="H155" s="882">
        <v>367</v>
      </c>
      <c r="I155" s="882">
        <v>143</v>
      </c>
      <c r="J155" s="881">
        <v>30381</v>
      </c>
      <c r="K155" s="881">
        <v>67185</v>
      </c>
      <c r="L155" s="879">
        <v>39.200000000000003</v>
      </c>
      <c r="M155" s="879">
        <v>27.3</v>
      </c>
      <c r="N155" s="879">
        <v>14.9</v>
      </c>
      <c r="O155" s="879">
        <v>12.8</v>
      </c>
      <c r="P155" s="879">
        <v>4.0999999999999996</v>
      </c>
      <c r="Q155" s="879">
        <v>1.2</v>
      </c>
      <c r="R155" s="879">
        <v>0.5</v>
      </c>
      <c r="S155" s="879">
        <v>2.2000000000000002</v>
      </c>
      <c r="T155" s="184" t="s">
        <v>777</v>
      </c>
    </row>
    <row r="156" spans="2:20" s="90" customFormat="1" ht="11.25" customHeight="1" x14ac:dyDescent="0.2">
      <c r="B156" s="33" t="s">
        <v>755</v>
      </c>
      <c r="C156" s="881">
        <v>3084</v>
      </c>
      <c r="D156" s="881">
        <v>2184</v>
      </c>
      <c r="E156" s="881">
        <v>1331</v>
      </c>
      <c r="F156" s="881">
        <v>1291</v>
      </c>
      <c r="G156" s="882">
        <v>477</v>
      </c>
      <c r="H156" s="882">
        <v>119</v>
      </c>
      <c r="I156" s="882">
        <v>52</v>
      </c>
      <c r="J156" s="881">
        <v>8538</v>
      </c>
      <c r="K156" s="881">
        <v>20095</v>
      </c>
      <c r="L156" s="879">
        <v>36.1</v>
      </c>
      <c r="M156" s="879">
        <v>25.6</v>
      </c>
      <c r="N156" s="879">
        <v>15.6</v>
      </c>
      <c r="O156" s="879">
        <v>15.1</v>
      </c>
      <c r="P156" s="879">
        <v>5.6</v>
      </c>
      <c r="Q156" s="879">
        <v>1.4</v>
      </c>
      <c r="R156" s="879">
        <v>0.6</v>
      </c>
      <c r="S156" s="879">
        <v>2.4</v>
      </c>
      <c r="T156" s="184" t="s">
        <v>755</v>
      </c>
    </row>
    <row r="157" spans="2:20" s="90" customFormat="1" ht="11.25" customHeight="1" x14ac:dyDescent="0.2">
      <c r="B157" s="33" t="s">
        <v>838</v>
      </c>
      <c r="C157" s="881">
        <v>1105</v>
      </c>
      <c r="D157" s="882">
        <v>810</v>
      </c>
      <c r="E157" s="882">
        <v>566</v>
      </c>
      <c r="F157" s="882">
        <v>572</v>
      </c>
      <c r="G157" s="882">
        <v>267</v>
      </c>
      <c r="H157" s="882">
        <v>80</v>
      </c>
      <c r="I157" s="882">
        <v>45</v>
      </c>
      <c r="J157" s="881">
        <v>3445</v>
      </c>
      <c r="K157" s="881">
        <v>8875</v>
      </c>
      <c r="L157" s="879">
        <v>32.1</v>
      </c>
      <c r="M157" s="879">
        <v>23.5</v>
      </c>
      <c r="N157" s="879">
        <v>16.399999999999999</v>
      </c>
      <c r="O157" s="879">
        <v>16.600000000000001</v>
      </c>
      <c r="P157" s="879">
        <v>7.8</v>
      </c>
      <c r="Q157" s="879">
        <v>2.2999999999999998</v>
      </c>
      <c r="R157" s="879">
        <v>1.3</v>
      </c>
      <c r="S157" s="879">
        <v>2.6</v>
      </c>
      <c r="T157" s="184" t="s">
        <v>839</v>
      </c>
    </row>
    <row r="158" spans="2:20" s="90" customFormat="1" ht="11.25" customHeight="1" x14ac:dyDescent="0.2">
      <c r="B158" s="206" t="s">
        <v>931</v>
      </c>
      <c r="C158" s="719">
        <v>21915</v>
      </c>
      <c r="D158" s="719">
        <v>15758</v>
      </c>
      <c r="E158" s="719">
        <v>9286</v>
      </c>
      <c r="F158" s="719">
        <v>8579</v>
      </c>
      <c r="G158" s="719">
        <v>3008</v>
      </c>
      <c r="H158" s="721">
        <v>816</v>
      </c>
      <c r="I158" s="721">
        <v>353</v>
      </c>
      <c r="J158" s="719">
        <v>59715</v>
      </c>
      <c r="K158" s="719">
        <v>138191</v>
      </c>
      <c r="L158" s="844">
        <v>36.700000000000003</v>
      </c>
      <c r="M158" s="844">
        <v>26.4</v>
      </c>
      <c r="N158" s="844">
        <v>15.6</v>
      </c>
      <c r="O158" s="844">
        <v>14.4</v>
      </c>
      <c r="P158" s="844">
        <v>5</v>
      </c>
      <c r="Q158" s="844">
        <v>1.4</v>
      </c>
      <c r="R158" s="844">
        <v>0.6</v>
      </c>
      <c r="S158" s="844">
        <v>2.2999999999999998</v>
      </c>
      <c r="T158" s="196" t="s">
        <v>932</v>
      </c>
    </row>
    <row r="159" spans="2:20" ht="8.25" customHeight="1" x14ac:dyDescent="0.2">
      <c r="B159" s="82"/>
      <c r="C159" s="129"/>
      <c r="D159" s="129"/>
      <c r="E159" s="129"/>
      <c r="F159" s="129"/>
      <c r="G159" s="129"/>
      <c r="H159" s="129"/>
      <c r="I159" s="129"/>
      <c r="J159" s="129"/>
      <c r="K159" s="492"/>
      <c r="S159" s="217"/>
      <c r="T159" s="6"/>
    </row>
    <row r="160" spans="2:20" s="90" customFormat="1" ht="11.25" customHeight="1" x14ac:dyDescent="0.2">
      <c r="B160" s="33" t="s">
        <v>430</v>
      </c>
      <c r="C160" s="881">
        <v>34218</v>
      </c>
      <c r="D160" s="881">
        <v>23502</v>
      </c>
      <c r="E160" s="881">
        <v>12809</v>
      </c>
      <c r="F160" s="881">
        <v>11547</v>
      </c>
      <c r="G160" s="881">
        <v>3652</v>
      </c>
      <c r="H160" s="881">
        <v>1080</v>
      </c>
      <c r="I160" s="882">
        <v>437</v>
      </c>
      <c r="J160" s="881">
        <v>87245</v>
      </c>
      <c r="K160" s="881">
        <v>193875</v>
      </c>
      <c r="L160" s="879">
        <v>39.200000000000003</v>
      </c>
      <c r="M160" s="879">
        <v>26.9</v>
      </c>
      <c r="N160" s="879">
        <v>14.7</v>
      </c>
      <c r="O160" s="879">
        <v>13.2</v>
      </c>
      <c r="P160" s="879">
        <v>4.2</v>
      </c>
      <c r="Q160" s="879">
        <v>1.2</v>
      </c>
      <c r="R160" s="879">
        <v>0.5</v>
      </c>
      <c r="S160" s="879">
        <v>2.2000000000000002</v>
      </c>
      <c r="T160" s="184" t="s">
        <v>431</v>
      </c>
    </row>
    <row r="161" spans="2:20" s="90" customFormat="1" ht="11.25" customHeight="1" x14ac:dyDescent="0.2">
      <c r="B161" s="33" t="s">
        <v>933</v>
      </c>
      <c r="C161" s="881">
        <v>3826</v>
      </c>
      <c r="D161" s="881">
        <v>2820</v>
      </c>
      <c r="E161" s="881">
        <v>1692</v>
      </c>
      <c r="F161" s="881">
        <v>1697</v>
      </c>
      <c r="G161" s="882">
        <v>536</v>
      </c>
      <c r="H161" s="882">
        <v>152</v>
      </c>
      <c r="I161" s="882">
        <v>58</v>
      </c>
      <c r="J161" s="881">
        <v>10781</v>
      </c>
      <c r="K161" s="881">
        <v>25368</v>
      </c>
      <c r="L161" s="879">
        <v>35.5</v>
      </c>
      <c r="M161" s="879">
        <v>26.2</v>
      </c>
      <c r="N161" s="879">
        <v>15.7</v>
      </c>
      <c r="O161" s="879">
        <v>15.7</v>
      </c>
      <c r="P161" s="879">
        <v>5</v>
      </c>
      <c r="Q161" s="879">
        <v>1.4</v>
      </c>
      <c r="R161" s="879">
        <v>0.5</v>
      </c>
      <c r="S161" s="879">
        <v>2.4</v>
      </c>
      <c r="T161" s="184" t="s">
        <v>934</v>
      </c>
    </row>
    <row r="162" spans="2:20" s="90" customFormat="1" ht="11.25" customHeight="1" x14ac:dyDescent="0.2">
      <c r="B162" s="33" t="s">
        <v>797</v>
      </c>
      <c r="C162" s="881">
        <v>2713</v>
      </c>
      <c r="D162" s="881">
        <v>1877</v>
      </c>
      <c r="E162" s="881">
        <v>1167</v>
      </c>
      <c r="F162" s="881">
        <v>1331</v>
      </c>
      <c r="G162" s="882">
        <v>528</v>
      </c>
      <c r="H162" s="882">
        <v>143</v>
      </c>
      <c r="I162" s="882">
        <v>26</v>
      </c>
      <c r="J162" s="881">
        <v>7785</v>
      </c>
      <c r="K162" s="881">
        <v>18984</v>
      </c>
      <c r="L162" s="879">
        <v>34.799999999999997</v>
      </c>
      <c r="M162" s="879">
        <v>24.1</v>
      </c>
      <c r="N162" s="879">
        <v>15</v>
      </c>
      <c r="O162" s="879">
        <v>17.100000000000001</v>
      </c>
      <c r="P162" s="879">
        <v>6.8</v>
      </c>
      <c r="Q162" s="879">
        <v>1.8</v>
      </c>
      <c r="R162" s="879">
        <v>0.3</v>
      </c>
      <c r="S162" s="879">
        <v>2.4</v>
      </c>
      <c r="T162" s="184" t="s">
        <v>798</v>
      </c>
    </row>
    <row r="163" spans="2:20" s="90" customFormat="1" ht="11.25" customHeight="1" x14ac:dyDescent="0.2">
      <c r="B163" s="205" t="s">
        <v>430</v>
      </c>
      <c r="C163" s="719">
        <v>40757</v>
      </c>
      <c r="D163" s="719">
        <v>28199</v>
      </c>
      <c r="E163" s="719">
        <v>15668</v>
      </c>
      <c r="F163" s="719">
        <v>14575</v>
      </c>
      <c r="G163" s="719">
        <v>4716</v>
      </c>
      <c r="H163" s="719">
        <v>1375</v>
      </c>
      <c r="I163" s="721">
        <v>521</v>
      </c>
      <c r="J163" s="719">
        <v>105811</v>
      </c>
      <c r="K163" s="719">
        <v>238227</v>
      </c>
      <c r="L163" s="844">
        <v>38.5</v>
      </c>
      <c r="M163" s="844">
        <v>26.7</v>
      </c>
      <c r="N163" s="844">
        <v>14.8</v>
      </c>
      <c r="O163" s="844">
        <v>13.8</v>
      </c>
      <c r="P163" s="844">
        <v>4.5</v>
      </c>
      <c r="Q163" s="844">
        <v>1.3</v>
      </c>
      <c r="R163" s="844">
        <v>0.5</v>
      </c>
      <c r="S163" s="844">
        <v>2.2999999999999998</v>
      </c>
      <c r="T163" s="186" t="s">
        <v>431</v>
      </c>
    </row>
    <row r="164" spans="2:20" s="90" customFormat="1" ht="8.25" customHeight="1" x14ac:dyDescent="0.2">
      <c r="B164" s="33"/>
      <c r="C164" s="129"/>
      <c r="D164" s="129"/>
      <c r="E164" s="129"/>
      <c r="F164" s="129"/>
      <c r="G164" s="129"/>
      <c r="H164" s="129"/>
      <c r="I164" s="129"/>
      <c r="J164" s="129"/>
      <c r="K164" s="492"/>
      <c r="L164" s="974"/>
      <c r="M164" s="974"/>
      <c r="N164" s="974"/>
      <c r="O164" s="974"/>
      <c r="P164" s="974"/>
      <c r="Q164" s="974"/>
      <c r="R164" s="974"/>
      <c r="S164" s="217"/>
      <c r="T164" s="184"/>
    </row>
    <row r="165" spans="2:20" s="90" customFormat="1" ht="11.25" customHeight="1" x14ac:dyDescent="0.2">
      <c r="B165" s="33" t="s">
        <v>436</v>
      </c>
      <c r="C165" s="881">
        <v>7618</v>
      </c>
      <c r="D165" s="881">
        <v>5562</v>
      </c>
      <c r="E165" s="881">
        <v>3420</v>
      </c>
      <c r="F165" s="881">
        <v>3553</v>
      </c>
      <c r="G165" s="881">
        <v>1362</v>
      </c>
      <c r="H165" s="882">
        <v>397</v>
      </c>
      <c r="I165" s="882">
        <v>148</v>
      </c>
      <c r="J165" s="881">
        <v>22060</v>
      </c>
      <c r="K165" s="881">
        <v>53511</v>
      </c>
      <c r="L165" s="879">
        <v>34.5</v>
      </c>
      <c r="M165" s="879">
        <v>25.2</v>
      </c>
      <c r="N165" s="879">
        <v>15.5</v>
      </c>
      <c r="O165" s="879">
        <v>16.100000000000001</v>
      </c>
      <c r="P165" s="879">
        <v>6.2</v>
      </c>
      <c r="Q165" s="879">
        <v>1.8</v>
      </c>
      <c r="R165" s="879">
        <v>0.7</v>
      </c>
      <c r="S165" s="879">
        <v>2.4</v>
      </c>
      <c r="T165" s="184" t="s">
        <v>437</v>
      </c>
    </row>
    <row r="166" spans="2:20" s="90" customFormat="1" ht="11.25" customHeight="1" x14ac:dyDescent="0.2">
      <c r="B166" s="33" t="s">
        <v>900</v>
      </c>
      <c r="C166" s="881">
        <v>3086</v>
      </c>
      <c r="D166" s="881">
        <v>2145</v>
      </c>
      <c r="E166" s="881">
        <v>1259</v>
      </c>
      <c r="F166" s="881">
        <v>1219</v>
      </c>
      <c r="G166" s="882">
        <v>449</v>
      </c>
      <c r="H166" s="882">
        <v>130</v>
      </c>
      <c r="I166" s="882">
        <v>46</v>
      </c>
      <c r="J166" s="881">
        <v>8334</v>
      </c>
      <c r="K166" s="881">
        <v>19394</v>
      </c>
      <c r="L166" s="879">
        <v>37</v>
      </c>
      <c r="M166" s="879">
        <v>25.7</v>
      </c>
      <c r="N166" s="879">
        <v>15.1</v>
      </c>
      <c r="O166" s="879">
        <v>14.6</v>
      </c>
      <c r="P166" s="879">
        <v>5.4</v>
      </c>
      <c r="Q166" s="879">
        <v>1.6</v>
      </c>
      <c r="R166" s="879">
        <v>0.6</v>
      </c>
      <c r="S166" s="879">
        <v>2.2999999999999998</v>
      </c>
      <c r="T166" s="184" t="s">
        <v>901</v>
      </c>
    </row>
    <row r="167" spans="2:20" s="90" customFormat="1" ht="18.75" x14ac:dyDescent="0.2">
      <c r="B167" s="205" t="s">
        <v>935</v>
      </c>
      <c r="C167" s="719">
        <v>10704</v>
      </c>
      <c r="D167" s="719">
        <v>7707</v>
      </c>
      <c r="E167" s="719">
        <v>4679</v>
      </c>
      <c r="F167" s="719">
        <v>4772</v>
      </c>
      <c r="G167" s="719">
        <v>1811</v>
      </c>
      <c r="H167" s="721">
        <v>527</v>
      </c>
      <c r="I167" s="721">
        <v>194</v>
      </c>
      <c r="J167" s="719">
        <v>30394</v>
      </c>
      <c r="K167" s="719">
        <v>72905</v>
      </c>
      <c r="L167" s="844">
        <v>35.200000000000003</v>
      </c>
      <c r="M167" s="844">
        <v>25.4</v>
      </c>
      <c r="N167" s="844">
        <v>15.4</v>
      </c>
      <c r="O167" s="844">
        <v>15.7</v>
      </c>
      <c r="P167" s="844">
        <v>6</v>
      </c>
      <c r="Q167" s="844">
        <v>1.7</v>
      </c>
      <c r="R167" s="844">
        <v>0.6</v>
      </c>
      <c r="S167" s="844">
        <v>2.4</v>
      </c>
      <c r="T167" s="186" t="s">
        <v>936</v>
      </c>
    </row>
    <row r="168" spans="2:20" s="90" customFormat="1" ht="8.25" customHeight="1" x14ac:dyDescent="0.2">
      <c r="B168" s="33"/>
      <c r="C168" s="129"/>
      <c r="D168" s="129"/>
      <c r="E168" s="129"/>
      <c r="F168" s="129"/>
      <c r="G168" s="129"/>
      <c r="H168" s="129"/>
      <c r="I168" s="129"/>
      <c r="J168" s="129"/>
      <c r="K168" s="492"/>
      <c r="L168" s="974"/>
      <c r="M168" s="974"/>
      <c r="N168" s="974"/>
      <c r="O168" s="974"/>
      <c r="P168" s="974"/>
      <c r="Q168" s="974"/>
      <c r="R168" s="974"/>
      <c r="S168" s="217"/>
      <c r="T168" s="184"/>
    </row>
    <row r="169" spans="2:20" s="90" customFormat="1" ht="11.25" customHeight="1" x14ac:dyDescent="0.2">
      <c r="B169" s="33" t="s">
        <v>440</v>
      </c>
      <c r="C169" s="881">
        <v>6716</v>
      </c>
      <c r="D169" s="881">
        <v>4507</v>
      </c>
      <c r="E169" s="881">
        <v>2915</v>
      </c>
      <c r="F169" s="881">
        <v>3057</v>
      </c>
      <c r="G169" s="881">
        <v>1134</v>
      </c>
      <c r="H169" s="882">
        <v>326</v>
      </c>
      <c r="I169" s="882">
        <v>110</v>
      </c>
      <c r="J169" s="881">
        <v>18765</v>
      </c>
      <c r="K169" s="881">
        <v>45156</v>
      </c>
      <c r="L169" s="879">
        <v>35.799999999999997</v>
      </c>
      <c r="M169" s="879">
        <v>24</v>
      </c>
      <c r="N169" s="879">
        <v>15.5</v>
      </c>
      <c r="O169" s="879">
        <v>16.3</v>
      </c>
      <c r="P169" s="879">
        <v>6</v>
      </c>
      <c r="Q169" s="879">
        <v>1.7</v>
      </c>
      <c r="R169" s="879">
        <v>0.6</v>
      </c>
      <c r="S169" s="879">
        <v>2.4</v>
      </c>
      <c r="T169" s="184" t="s">
        <v>441</v>
      </c>
    </row>
    <row r="170" spans="2:20" s="90" customFormat="1" ht="11.25" customHeight="1" x14ac:dyDescent="0.2">
      <c r="B170" s="33" t="s">
        <v>448</v>
      </c>
      <c r="C170" s="881">
        <v>1917</v>
      </c>
      <c r="D170" s="881">
        <v>1276</v>
      </c>
      <c r="E170" s="882">
        <v>841</v>
      </c>
      <c r="F170" s="882">
        <v>934</v>
      </c>
      <c r="G170" s="882">
        <v>395</v>
      </c>
      <c r="H170" s="882">
        <v>99</v>
      </c>
      <c r="I170" s="882">
        <v>25</v>
      </c>
      <c r="J170" s="881">
        <v>5487</v>
      </c>
      <c r="K170" s="881">
        <v>13481</v>
      </c>
      <c r="L170" s="879">
        <v>34.9</v>
      </c>
      <c r="M170" s="879">
        <v>23.3</v>
      </c>
      <c r="N170" s="879">
        <v>15.3</v>
      </c>
      <c r="O170" s="879">
        <v>17</v>
      </c>
      <c r="P170" s="879">
        <v>7.2</v>
      </c>
      <c r="Q170" s="879">
        <v>1.8</v>
      </c>
      <c r="R170" s="879">
        <v>0.5</v>
      </c>
      <c r="S170" s="879">
        <v>2.5</v>
      </c>
      <c r="T170" s="184" t="s">
        <v>449</v>
      </c>
    </row>
    <row r="171" spans="2:20" s="90" customFormat="1" ht="11.25" customHeight="1" x14ac:dyDescent="0.2">
      <c r="B171" s="33" t="s">
        <v>828</v>
      </c>
      <c r="C171" s="881">
        <v>1420</v>
      </c>
      <c r="D171" s="882">
        <v>996</v>
      </c>
      <c r="E171" s="882">
        <v>703</v>
      </c>
      <c r="F171" s="882">
        <v>677</v>
      </c>
      <c r="G171" s="882">
        <v>241</v>
      </c>
      <c r="H171" s="882">
        <v>75</v>
      </c>
      <c r="I171" s="882">
        <v>21</v>
      </c>
      <c r="J171" s="881">
        <v>4133</v>
      </c>
      <c r="K171" s="881">
        <v>10041</v>
      </c>
      <c r="L171" s="879">
        <v>34.4</v>
      </c>
      <c r="M171" s="879">
        <v>24.1</v>
      </c>
      <c r="N171" s="879">
        <v>17</v>
      </c>
      <c r="O171" s="879">
        <v>16.399999999999999</v>
      </c>
      <c r="P171" s="879">
        <v>5.8</v>
      </c>
      <c r="Q171" s="879">
        <v>1.8</v>
      </c>
      <c r="R171" s="879">
        <v>0.5</v>
      </c>
      <c r="S171" s="879">
        <v>2.4</v>
      </c>
      <c r="T171" s="184" t="s">
        <v>829</v>
      </c>
    </row>
    <row r="172" spans="2:20" s="90" customFormat="1" ht="11.25" customHeight="1" x14ac:dyDescent="0.2">
      <c r="B172" s="33" t="s">
        <v>426</v>
      </c>
      <c r="C172" s="881">
        <v>1370</v>
      </c>
      <c r="D172" s="882">
        <v>824</v>
      </c>
      <c r="E172" s="882">
        <v>706</v>
      </c>
      <c r="F172" s="882">
        <v>775</v>
      </c>
      <c r="G172" s="882">
        <v>384</v>
      </c>
      <c r="H172" s="882">
        <v>104</v>
      </c>
      <c r="I172" s="882">
        <v>42</v>
      </c>
      <c r="J172" s="881">
        <v>4205</v>
      </c>
      <c r="K172" s="881">
        <v>11109</v>
      </c>
      <c r="L172" s="879">
        <v>32.6</v>
      </c>
      <c r="M172" s="879">
        <v>19.600000000000001</v>
      </c>
      <c r="N172" s="879">
        <v>16.8</v>
      </c>
      <c r="O172" s="879">
        <v>18.399999999999999</v>
      </c>
      <c r="P172" s="879">
        <v>9.1</v>
      </c>
      <c r="Q172" s="879">
        <v>2.5</v>
      </c>
      <c r="R172" s="879">
        <v>1</v>
      </c>
      <c r="S172" s="879">
        <v>2.6</v>
      </c>
      <c r="T172" s="184" t="s">
        <v>427</v>
      </c>
    </row>
    <row r="173" spans="2:20" s="90" customFormat="1" ht="11.25" customHeight="1" x14ac:dyDescent="0.2">
      <c r="B173" s="205" t="s">
        <v>440</v>
      </c>
      <c r="C173" s="719">
        <v>11423</v>
      </c>
      <c r="D173" s="719">
        <v>7603</v>
      </c>
      <c r="E173" s="719">
        <v>5165</v>
      </c>
      <c r="F173" s="719">
        <v>5443</v>
      </c>
      <c r="G173" s="719">
        <v>2154</v>
      </c>
      <c r="H173" s="721">
        <v>604</v>
      </c>
      <c r="I173" s="721">
        <v>198</v>
      </c>
      <c r="J173" s="719">
        <v>32590</v>
      </c>
      <c r="K173" s="719">
        <v>79787</v>
      </c>
      <c r="L173" s="844">
        <v>35.1</v>
      </c>
      <c r="M173" s="844">
        <v>23.3</v>
      </c>
      <c r="N173" s="844">
        <v>15.8</v>
      </c>
      <c r="O173" s="844">
        <v>16.7</v>
      </c>
      <c r="P173" s="844">
        <v>6.6</v>
      </c>
      <c r="Q173" s="844">
        <v>1.9</v>
      </c>
      <c r="R173" s="844">
        <v>0.6</v>
      </c>
      <c r="S173" s="844">
        <v>2.4</v>
      </c>
      <c r="T173" s="186" t="s">
        <v>441</v>
      </c>
    </row>
    <row r="174" spans="2:20" s="90" customFormat="1" ht="8.25" customHeight="1" x14ac:dyDescent="0.2">
      <c r="B174" s="33"/>
      <c r="C174" s="129"/>
      <c r="D174" s="129"/>
      <c r="E174" s="129"/>
      <c r="F174" s="129"/>
      <c r="G174" s="129"/>
      <c r="H174" s="129"/>
      <c r="I174" s="129"/>
      <c r="J174" s="129"/>
      <c r="K174" s="492"/>
      <c r="L174" s="26"/>
      <c r="M174" s="26"/>
      <c r="N174" s="26"/>
      <c r="O174" s="26"/>
      <c r="P174" s="26"/>
      <c r="Q174" s="26"/>
      <c r="R174" s="26"/>
      <c r="S174" s="217"/>
      <c r="T174" s="186"/>
    </row>
    <row r="175" spans="2:20" s="257" customFormat="1" ht="15" customHeight="1" x14ac:dyDescent="0.2">
      <c r="B175" s="323" t="s">
        <v>908</v>
      </c>
      <c r="C175" s="322">
        <v>84799</v>
      </c>
      <c r="D175" s="322">
        <v>59267</v>
      </c>
      <c r="E175" s="322">
        <v>34798</v>
      </c>
      <c r="F175" s="322">
        <v>33369</v>
      </c>
      <c r="G175" s="322">
        <v>11689</v>
      </c>
      <c r="H175" s="322">
        <v>3322</v>
      </c>
      <c r="I175" s="322">
        <v>1266</v>
      </c>
      <c r="J175" s="322">
        <v>228510</v>
      </c>
      <c r="K175" s="322">
        <v>529110</v>
      </c>
      <c r="L175" s="977">
        <v>37.1</v>
      </c>
      <c r="M175" s="977">
        <v>25.9</v>
      </c>
      <c r="N175" s="977">
        <v>15.2</v>
      </c>
      <c r="O175" s="977">
        <v>14.6</v>
      </c>
      <c r="P175" s="977">
        <v>5.0999999999999996</v>
      </c>
      <c r="Q175" s="977">
        <v>1.5</v>
      </c>
      <c r="R175" s="977">
        <v>0.6</v>
      </c>
      <c r="S175" s="304">
        <v>2.2999999999999998</v>
      </c>
      <c r="T175" s="261" t="s">
        <v>909</v>
      </c>
    </row>
    <row r="176" spans="2:20" ht="8.25" customHeight="1" x14ac:dyDescent="0.2">
      <c r="B176" s="248"/>
      <c r="C176" s="592"/>
      <c r="D176" s="592"/>
      <c r="E176" s="592"/>
      <c r="F176" s="592"/>
      <c r="G176" s="592"/>
      <c r="H176" s="592"/>
      <c r="I176" s="592"/>
      <c r="J176" s="592"/>
      <c r="K176" s="592"/>
      <c r="L176" s="325"/>
      <c r="M176" s="325"/>
      <c r="N176" s="325"/>
      <c r="O176" s="325"/>
      <c r="P176" s="325"/>
      <c r="Q176" s="325"/>
      <c r="R176" s="325"/>
      <c r="S176" s="325"/>
      <c r="T176" s="301"/>
    </row>
    <row r="177" spans="2:20" ht="11.25" customHeight="1" x14ac:dyDescent="0.2">
      <c r="B177" s="1073" t="s">
        <v>214</v>
      </c>
      <c r="C177" s="1073"/>
      <c r="D177" s="1073"/>
      <c r="E177" s="1073"/>
      <c r="F177" s="1073"/>
      <c r="G177" s="1073"/>
      <c r="H177" s="1073"/>
      <c r="I177" s="1073"/>
      <c r="J177" s="1073"/>
      <c r="K177" s="1073"/>
      <c r="L177" s="1049" t="s">
        <v>253</v>
      </c>
      <c r="M177" s="1049"/>
      <c r="N177" s="1049"/>
      <c r="O177" s="1049"/>
      <c r="P177" s="1049"/>
      <c r="Q177" s="1049"/>
      <c r="R177" s="1049"/>
      <c r="S177" s="1049"/>
      <c r="T177" s="1049"/>
    </row>
    <row r="178" spans="2:20" ht="12.75" customHeight="1" x14ac:dyDescent="0.2"/>
    <row r="181" spans="2:20" ht="15" x14ac:dyDescent="0.25">
      <c r="C181" s="738"/>
      <c r="D181" s="738"/>
      <c r="E181" s="738"/>
      <c r="F181" s="738"/>
      <c r="G181" s="738"/>
      <c r="H181" s="738"/>
      <c r="I181" s="738"/>
      <c r="J181" s="738"/>
      <c r="K181" s="738"/>
      <c r="L181" s="747"/>
      <c r="M181" s="747"/>
      <c r="N181" s="747"/>
      <c r="O181" s="747"/>
      <c r="P181" s="747"/>
      <c r="Q181" s="747"/>
      <c r="R181" s="747"/>
      <c r="S181" s="747"/>
      <c r="T181" s="747"/>
    </row>
  </sheetData>
  <mergeCells count="37">
    <mergeCell ref="A1:K1"/>
    <mergeCell ref="L133:T133"/>
    <mergeCell ref="A133:J133"/>
    <mergeCell ref="A12:K12"/>
    <mergeCell ref="A2:T2"/>
    <mergeCell ref="A4:T4"/>
    <mergeCell ref="A3:T3"/>
    <mergeCell ref="A5:T5"/>
    <mergeCell ref="A131:B131"/>
    <mergeCell ref="L12:T12"/>
    <mergeCell ref="M9:M10"/>
    <mergeCell ref="L9:L10"/>
    <mergeCell ref="A6:T6"/>
    <mergeCell ref="J7:J8"/>
    <mergeCell ref="K7:K8"/>
    <mergeCell ref="L7:R8"/>
    <mergeCell ref="L177:T177"/>
    <mergeCell ref="L135:S135"/>
    <mergeCell ref="B135:K135"/>
    <mergeCell ref="B177:K177"/>
    <mergeCell ref="A7:B10"/>
    <mergeCell ref="H9:H10"/>
    <mergeCell ref="C9:C10"/>
    <mergeCell ref="J9:J10"/>
    <mergeCell ref="G9:G10"/>
    <mergeCell ref="F9:F10"/>
    <mergeCell ref="I9:I10"/>
    <mergeCell ref="E9:E10"/>
    <mergeCell ref="D9:D10"/>
    <mergeCell ref="K9:K10"/>
    <mergeCell ref="O9:O10"/>
    <mergeCell ref="N9:N10"/>
    <mergeCell ref="C7:I8"/>
    <mergeCell ref="T7:T10"/>
    <mergeCell ref="R9:R10"/>
    <mergeCell ref="Q9:Q10"/>
    <mergeCell ref="P9:P10"/>
  </mergeCells>
  <phoneticPr fontId="1" type="noConversion"/>
  <pageMargins left="0.39370078740157483" right="0.39370078740157483" top="0.98425196850393704" bottom="0.98425196850393704" header="0.51181102362204722" footer="0.51181102362204722"/>
  <pageSetup paperSize="9" orientation="landscape" r:id="rId1"/>
  <headerFooter alignWithMargins="0"/>
  <rowBreaks count="2" manualBreakCount="2">
    <brk id="134" max="16383" man="1"/>
    <brk id="149"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X180"/>
  <sheetViews>
    <sheetView zoomScale="115" zoomScaleNormal="115" workbookViewId="0">
      <selection sqref="A1:L1"/>
    </sheetView>
  </sheetViews>
  <sheetFormatPr baseColWidth="10" defaultRowHeight="12.75" x14ac:dyDescent="0.2"/>
  <cols>
    <col min="1" max="1" width="3" customWidth="1"/>
    <col min="2" max="2" width="14.85546875" customWidth="1"/>
    <col min="3" max="3" width="1.7109375" customWidth="1"/>
    <col min="4" max="9" width="8.28515625" style="8" customWidth="1"/>
    <col min="10" max="10" width="10.140625" style="8" customWidth="1"/>
    <col min="11" max="12" width="8.28515625" style="8" customWidth="1"/>
    <col min="13" max="18" width="8.28515625" style="38" customWidth="1"/>
    <col min="19" max="19" width="10.5703125" style="168" customWidth="1"/>
    <col min="20" max="21" width="8.28515625" style="38" customWidth="1"/>
    <col min="22" max="22" width="16.140625" customWidth="1"/>
  </cols>
  <sheetData>
    <row r="1" spans="1:24" ht="10.15" customHeight="1" x14ac:dyDescent="0.2">
      <c r="A1" s="1028" t="s">
        <v>1</v>
      </c>
      <c r="B1" s="1028"/>
      <c r="C1" s="1028"/>
      <c r="D1" s="1028"/>
      <c r="E1" s="1028"/>
      <c r="F1" s="1028"/>
      <c r="G1" s="1028"/>
      <c r="H1" s="1028"/>
      <c r="I1" s="1028"/>
      <c r="J1" s="1028"/>
      <c r="K1" s="1028"/>
      <c r="L1" s="1028"/>
      <c r="M1" s="1101" t="s">
        <v>1</v>
      </c>
      <c r="N1" s="1101"/>
      <c r="O1" s="1101"/>
      <c r="P1" s="1101"/>
      <c r="Q1" s="1101"/>
      <c r="R1" s="1101"/>
      <c r="S1" s="1101"/>
      <c r="T1" s="1101"/>
      <c r="U1" s="1101"/>
      <c r="V1" s="1101"/>
      <c r="W1" s="4"/>
      <c r="X1" s="4"/>
    </row>
    <row r="2" spans="1:24" ht="16.899999999999999" customHeight="1" x14ac:dyDescent="0.2">
      <c r="A2" s="998" t="s">
        <v>606</v>
      </c>
      <c r="B2" s="998"/>
      <c r="C2" s="998"/>
      <c r="D2" s="998"/>
      <c r="E2" s="998"/>
      <c r="F2" s="998"/>
      <c r="G2" s="998"/>
      <c r="H2" s="998"/>
      <c r="I2" s="998"/>
      <c r="J2" s="998"/>
      <c r="K2" s="998"/>
      <c r="L2" s="998"/>
      <c r="M2" s="998" t="s">
        <v>606</v>
      </c>
      <c r="N2" s="998"/>
      <c r="O2" s="998"/>
      <c r="P2" s="998"/>
      <c r="Q2" s="998"/>
      <c r="R2" s="998"/>
      <c r="S2" s="998"/>
      <c r="T2" s="998"/>
      <c r="U2" s="998"/>
      <c r="V2" s="998"/>
      <c r="W2" s="159"/>
      <c r="X2" s="159"/>
    </row>
    <row r="3" spans="1:24" ht="10.15" customHeight="1" x14ac:dyDescent="0.2">
      <c r="A3" s="1028" t="s">
        <v>389</v>
      </c>
      <c r="B3" s="1028"/>
      <c r="C3" s="1028"/>
      <c r="D3" s="1028"/>
      <c r="E3" s="1028"/>
      <c r="F3" s="1028"/>
      <c r="G3" s="1028"/>
      <c r="H3" s="1028"/>
      <c r="I3" s="1028"/>
      <c r="J3" s="1028"/>
      <c r="K3" s="1028"/>
      <c r="L3" s="1028"/>
      <c r="M3" s="1101" t="s">
        <v>389</v>
      </c>
      <c r="N3" s="1101"/>
      <c r="O3" s="1101"/>
      <c r="P3" s="1101"/>
      <c r="Q3" s="1101"/>
      <c r="R3" s="1101"/>
      <c r="S3" s="1101"/>
      <c r="T3" s="1101"/>
      <c r="U3" s="1101"/>
      <c r="V3" s="1101"/>
      <c r="W3" s="4"/>
      <c r="X3" s="4"/>
    </row>
    <row r="4" spans="1:24" ht="16.899999999999999" customHeight="1" x14ac:dyDescent="0.2">
      <c r="A4" s="998" t="s">
        <v>607</v>
      </c>
      <c r="B4" s="998"/>
      <c r="C4" s="998"/>
      <c r="D4" s="998"/>
      <c r="E4" s="998"/>
      <c r="F4" s="998"/>
      <c r="G4" s="998"/>
      <c r="H4" s="998"/>
      <c r="I4" s="998"/>
      <c r="J4" s="998"/>
      <c r="K4" s="998"/>
      <c r="L4" s="998"/>
      <c r="M4" s="998" t="s">
        <v>607</v>
      </c>
      <c r="N4" s="998"/>
      <c r="O4" s="998"/>
      <c r="P4" s="998"/>
      <c r="Q4" s="998"/>
      <c r="R4" s="998"/>
      <c r="S4" s="998"/>
      <c r="T4" s="998"/>
      <c r="U4" s="998"/>
      <c r="V4" s="998"/>
      <c r="W4" s="159"/>
      <c r="X4" s="159"/>
    </row>
    <row r="5" spans="1:24" ht="10.15" customHeight="1" x14ac:dyDescent="0.2">
      <c r="A5" s="1028" t="s">
        <v>390</v>
      </c>
      <c r="B5" s="1028"/>
      <c r="C5" s="1028"/>
      <c r="D5" s="1028"/>
      <c r="E5" s="1028"/>
      <c r="F5" s="1028"/>
      <c r="G5" s="1028"/>
      <c r="H5" s="1028"/>
      <c r="I5" s="1028"/>
      <c r="J5" s="1028"/>
      <c r="K5" s="1028"/>
      <c r="L5" s="1028"/>
      <c r="M5" s="1101" t="s">
        <v>390</v>
      </c>
      <c r="N5" s="1101"/>
      <c r="O5" s="1101"/>
      <c r="P5" s="1101"/>
      <c r="Q5" s="1101"/>
      <c r="R5" s="1101"/>
      <c r="S5" s="1101"/>
      <c r="T5" s="1101"/>
      <c r="U5" s="1101"/>
      <c r="V5" s="1101"/>
      <c r="W5" s="4"/>
      <c r="X5" s="4"/>
    </row>
    <row r="6" spans="1:24" ht="10.15" customHeight="1" x14ac:dyDescent="0.2">
      <c r="A6" s="1030"/>
      <c r="B6" s="1030"/>
      <c r="C6" s="1030"/>
      <c r="D6" s="1030"/>
      <c r="E6" s="1030"/>
      <c r="F6" s="1030"/>
      <c r="G6" s="1030"/>
      <c r="H6" s="1030"/>
      <c r="I6" s="1030"/>
      <c r="J6" s="1030"/>
      <c r="K6" s="1030"/>
      <c r="L6" s="1030"/>
      <c r="M6" s="1322"/>
      <c r="N6" s="1322"/>
      <c r="O6" s="1322"/>
      <c r="P6" s="1322"/>
      <c r="Q6" s="1322"/>
      <c r="R6" s="1322"/>
      <c r="S6" s="1322"/>
      <c r="T6" s="1322"/>
      <c r="U6" s="1322"/>
      <c r="V6" s="1322"/>
    </row>
    <row r="7" spans="1:24" s="124" customFormat="1" ht="18" customHeight="1" x14ac:dyDescent="0.15">
      <c r="A7" s="1000" t="s">
        <v>569</v>
      </c>
      <c r="B7" s="1000"/>
      <c r="C7" s="1001"/>
      <c r="D7" s="1471" t="s">
        <v>2</v>
      </c>
      <c r="E7" s="1472"/>
      <c r="F7" s="1471" t="s">
        <v>688</v>
      </c>
      <c r="G7" s="1472"/>
      <c r="H7" s="1471" t="s">
        <v>694</v>
      </c>
      <c r="I7" s="1472"/>
      <c r="J7" s="683" t="s">
        <v>696</v>
      </c>
      <c r="K7" s="1471" t="s">
        <v>640</v>
      </c>
      <c r="L7" s="1472"/>
      <c r="M7" s="1486" t="s">
        <v>2</v>
      </c>
      <c r="N7" s="1483"/>
      <c r="O7" s="1482" t="s">
        <v>688</v>
      </c>
      <c r="P7" s="1483"/>
      <c r="Q7" s="1482" t="s">
        <v>694</v>
      </c>
      <c r="R7" s="1483"/>
      <c r="S7" s="694" t="s">
        <v>696</v>
      </c>
      <c r="T7" s="1482" t="s">
        <v>640</v>
      </c>
      <c r="U7" s="1483"/>
      <c r="V7" s="1012" t="s">
        <v>570</v>
      </c>
    </row>
    <row r="8" spans="1:24" s="124" customFormat="1" ht="18" customHeight="1" thickBot="1" x14ac:dyDescent="0.2">
      <c r="A8" s="1002"/>
      <c r="B8" s="1002"/>
      <c r="C8" s="1003"/>
      <c r="D8" s="1473" t="s">
        <v>683</v>
      </c>
      <c r="E8" s="1474"/>
      <c r="F8" s="1473" t="s">
        <v>3</v>
      </c>
      <c r="G8" s="1474"/>
      <c r="H8" s="1473" t="s">
        <v>695</v>
      </c>
      <c r="I8" s="1474"/>
      <c r="J8" s="684" t="s">
        <v>697</v>
      </c>
      <c r="K8" s="1473" t="s">
        <v>644</v>
      </c>
      <c r="L8" s="1474"/>
      <c r="M8" s="1487" t="s">
        <v>683</v>
      </c>
      <c r="N8" s="1485"/>
      <c r="O8" s="1484" t="s">
        <v>3</v>
      </c>
      <c r="P8" s="1485"/>
      <c r="Q8" s="1484" t="s">
        <v>695</v>
      </c>
      <c r="R8" s="1485"/>
      <c r="S8" s="695" t="s">
        <v>697</v>
      </c>
      <c r="T8" s="1484" t="s">
        <v>644</v>
      </c>
      <c r="U8" s="1485"/>
      <c r="V8" s="1013"/>
    </row>
    <row r="9" spans="1:24" s="124" customFormat="1" ht="18" customHeight="1" x14ac:dyDescent="0.15">
      <c r="A9" s="1002"/>
      <c r="B9" s="1002"/>
      <c r="C9" s="1003"/>
      <c r="D9" s="675" t="s">
        <v>5</v>
      </c>
      <c r="E9" s="685" t="s">
        <v>7</v>
      </c>
      <c r="F9" s="675" t="s">
        <v>690</v>
      </c>
      <c r="G9" s="675" t="s">
        <v>692</v>
      </c>
      <c r="H9" s="675" t="s">
        <v>1312</v>
      </c>
      <c r="I9" s="675" t="s">
        <v>1313</v>
      </c>
      <c r="J9" s="675" t="s">
        <v>956</v>
      </c>
      <c r="K9" s="675" t="s">
        <v>956</v>
      </c>
      <c r="L9" s="686" t="s">
        <v>4</v>
      </c>
      <c r="M9" s="696" t="s">
        <v>5</v>
      </c>
      <c r="N9" s="697" t="s">
        <v>7</v>
      </c>
      <c r="O9" s="696" t="s">
        <v>690</v>
      </c>
      <c r="P9" s="696" t="s">
        <v>692</v>
      </c>
      <c r="Q9" s="696" t="s">
        <v>1312</v>
      </c>
      <c r="R9" s="696" t="s">
        <v>1313</v>
      </c>
      <c r="S9" s="696" t="s">
        <v>956</v>
      </c>
      <c r="T9" s="696" t="s">
        <v>956</v>
      </c>
      <c r="U9" s="698" t="s">
        <v>4</v>
      </c>
      <c r="V9" s="1013"/>
    </row>
    <row r="10" spans="1:24" s="124" customFormat="1" ht="18" customHeight="1" x14ac:dyDescent="0.15">
      <c r="A10" s="1004"/>
      <c r="B10" s="1004"/>
      <c r="C10" s="1005"/>
      <c r="D10" s="676" t="s">
        <v>6</v>
      </c>
      <c r="E10" s="676" t="s">
        <v>8</v>
      </c>
      <c r="F10" s="676" t="s">
        <v>9</v>
      </c>
      <c r="G10" s="676" t="s">
        <v>10</v>
      </c>
      <c r="H10" s="676" t="s">
        <v>1054</v>
      </c>
      <c r="I10" s="676" t="s">
        <v>1056</v>
      </c>
      <c r="J10" s="676" t="s">
        <v>957</v>
      </c>
      <c r="K10" s="676" t="s">
        <v>957</v>
      </c>
      <c r="L10" s="687" t="s">
        <v>11</v>
      </c>
      <c r="M10" s="699" t="s">
        <v>6</v>
      </c>
      <c r="N10" s="699" t="s">
        <v>8</v>
      </c>
      <c r="O10" s="699" t="s">
        <v>9</v>
      </c>
      <c r="P10" s="699" t="s">
        <v>10</v>
      </c>
      <c r="Q10" s="699" t="s">
        <v>1054</v>
      </c>
      <c r="R10" s="699" t="s">
        <v>1056</v>
      </c>
      <c r="S10" s="699" t="s">
        <v>957</v>
      </c>
      <c r="T10" s="699" t="s">
        <v>957</v>
      </c>
      <c r="U10" s="700" t="s">
        <v>11</v>
      </c>
      <c r="V10" s="1014"/>
    </row>
    <row r="11" spans="1:24" s="32" customFormat="1" x14ac:dyDescent="0.2">
      <c r="A11" s="41"/>
      <c r="B11" s="41"/>
      <c r="C11" s="1049"/>
      <c r="D11" s="1049"/>
      <c r="E11" s="143"/>
      <c r="F11" s="688"/>
      <c r="G11" s="688"/>
      <c r="H11" s="566"/>
      <c r="I11" s="566"/>
      <c r="J11" s="566"/>
      <c r="K11" s="566"/>
      <c r="L11" s="688"/>
      <c r="M11" s="38"/>
      <c r="N11" s="38"/>
      <c r="O11" s="38"/>
      <c r="P11" s="38"/>
      <c r="Q11" s="38"/>
      <c r="R11" s="38"/>
      <c r="S11" s="168"/>
      <c r="T11" s="38"/>
      <c r="U11" s="701"/>
      <c r="V11" s="41"/>
    </row>
    <row r="12" spans="1:24" ht="16.5" customHeight="1" x14ac:dyDescent="0.2">
      <c r="A12" s="1061" t="s">
        <v>960</v>
      </c>
      <c r="B12" s="1061"/>
      <c r="C12" s="1061"/>
      <c r="D12" s="1061"/>
      <c r="E12" s="1061"/>
      <c r="F12" s="1061"/>
      <c r="G12" s="1061"/>
      <c r="H12" s="1061"/>
      <c r="I12" s="1061"/>
      <c r="J12" s="1061"/>
      <c r="K12" s="1061"/>
      <c r="L12" s="1061"/>
      <c r="M12" s="1466" t="s">
        <v>1057</v>
      </c>
      <c r="N12" s="1466"/>
      <c r="O12" s="1466"/>
      <c r="P12" s="1466"/>
      <c r="Q12" s="1466"/>
      <c r="R12" s="1466"/>
      <c r="S12" s="1466"/>
      <c r="T12" s="1466"/>
      <c r="U12" s="1466"/>
      <c r="V12" s="18"/>
    </row>
    <row r="13" spans="1:24" s="90" customFormat="1" ht="12.75" customHeight="1" x14ac:dyDescent="0.2">
      <c r="A13" s="193" t="s">
        <v>487</v>
      </c>
      <c r="B13" s="1205" t="s">
        <v>416</v>
      </c>
      <c r="C13" s="1205"/>
      <c r="D13" s="96">
        <v>253</v>
      </c>
      <c r="E13" s="96">
        <v>96</v>
      </c>
      <c r="F13" s="96">
        <v>40</v>
      </c>
      <c r="G13" s="96">
        <v>9</v>
      </c>
      <c r="H13" s="96">
        <v>86</v>
      </c>
      <c r="I13" s="96">
        <v>85</v>
      </c>
      <c r="J13" s="96">
        <v>25</v>
      </c>
      <c r="K13" s="96">
        <v>594</v>
      </c>
      <c r="L13" s="96">
        <v>302</v>
      </c>
      <c r="M13" s="26">
        <v>42.6</v>
      </c>
      <c r="N13" s="26">
        <v>16.2</v>
      </c>
      <c r="O13" s="26">
        <v>6.7</v>
      </c>
      <c r="P13" s="26">
        <v>1.5</v>
      </c>
      <c r="Q13" s="26">
        <v>14.5</v>
      </c>
      <c r="R13" s="26">
        <v>14.3</v>
      </c>
      <c r="S13" s="167">
        <v>4.2</v>
      </c>
      <c r="T13" s="26">
        <v>100</v>
      </c>
      <c r="U13" s="26">
        <v>50.8</v>
      </c>
      <c r="V13" s="184" t="s">
        <v>417</v>
      </c>
    </row>
    <row r="14" spans="1:24" s="90" customFormat="1" ht="12.75" customHeight="1" x14ac:dyDescent="0.2">
      <c r="A14" s="193" t="s">
        <v>488</v>
      </c>
      <c r="B14" s="1205" t="s">
        <v>418</v>
      </c>
      <c r="C14" s="1205"/>
      <c r="D14" s="96">
        <v>149</v>
      </c>
      <c r="E14" s="96">
        <v>68</v>
      </c>
      <c r="F14" s="96">
        <v>33</v>
      </c>
      <c r="G14" s="96">
        <v>4</v>
      </c>
      <c r="H14" s="96">
        <v>77</v>
      </c>
      <c r="I14" s="96">
        <v>60</v>
      </c>
      <c r="J14" s="96">
        <v>17</v>
      </c>
      <c r="K14" s="96">
        <v>408</v>
      </c>
      <c r="L14" s="96">
        <v>186</v>
      </c>
      <c r="M14" s="26">
        <v>36.5</v>
      </c>
      <c r="N14" s="26">
        <v>16.7</v>
      </c>
      <c r="O14" s="26">
        <v>8.1</v>
      </c>
      <c r="P14" s="26">
        <v>1</v>
      </c>
      <c r="Q14" s="26">
        <v>18.899999999999999</v>
      </c>
      <c r="R14" s="26">
        <v>14.7</v>
      </c>
      <c r="S14" s="167">
        <v>4.2</v>
      </c>
      <c r="T14" s="26">
        <v>100</v>
      </c>
      <c r="U14" s="26">
        <v>45.6</v>
      </c>
      <c r="V14" s="184" t="s">
        <v>419</v>
      </c>
    </row>
    <row r="15" spans="1:24" s="90" customFormat="1" ht="12.75" customHeight="1" x14ac:dyDescent="0.2">
      <c r="A15" s="193" t="s">
        <v>489</v>
      </c>
      <c r="B15" s="1205" t="s">
        <v>420</v>
      </c>
      <c r="C15" s="1205"/>
      <c r="D15" s="96">
        <v>50</v>
      </c>
      <c r="E15" s="96">
        <v>24</v>
      </c>
      <c r="F15" s="96">
        <v>14</v>
      </c>
      <c r="G15" s="96">
        <v>4</v>
      </c>
      <c r="H15" s="96">
        <v>35</v>
      </c>
      <c r="I15" s="96">
        <v>36</v>
      </c>
      <c r="J15" s="96">
        <v>8</v>
      </c>
      <c r="K15" s="96">
        <v>171</v>
      </c>
      <c r="L15" s="96">
        <v>68</v>
      </c>
      <c r="M15" s="26">
        <v>29.2</v>
      </c>
      <c r="N15" s="26">
        <v>14</v>
      </c>
      <c r="O15" s="26">
        <v>8.1999999999999993</v>
      </c>
      <c r="P15" s="26">
        <v>2.2999999999999998</v>
      </c>
      <c r="Q15" s="26">
        <v>20.5</v>
      </c>
      <c r="R15" s="26">
        <v>21.1</v>
      </c>
      <c r="S15" s="167">
        <v>4.7</v>
      </c>
      <c r="T15" s="26">
        <v>100</v>
      </c>
      <c r="U15" s="26">
        <v>39.799999999999997</v>
      </c>
      <c r="V15" s="184" t="s">
        <v>421</v>
      </c>
    </row>
    <row r="16" spans="1:24" s="90" customFormat="1" ht="12.75" customHeight="1" x14ac:dyDescent="0.2">
      <c r="A16" s="193" t="s">
        <v>490</v>
      </c>
      <c r="B16" s="1205" t="s">
        <v>422</v>
      </c>
      <c r="C16" s="1205"/>
      <c r="D16" s="96">
        <v>1923</v>
      </c>
      <c r="E16" s="96">
        <v>1081</v>
      </c>
      <c r="F16" s="96">
        <v>501</v>
      </c>
      <c r="G16" s="96">
        <v>106</v>
      </c>
      <c r="H16" s="96">
        <v>990</v>
      </c>
      <c r="I16" s="96">
        <v>1052</v>
      </c>
      <c r="J16" s="96">
        <v>163</v>
      </c>
      <c r="K16" s="96">
        <v>5816</v>
      </c>
      <c r="L16" s="96">
        <v>2530</v>
      </c>
      <c r="M16" s="26">
        <v>33.1</v>
      </c>
      <c r="N16" s="26">
        <v>18.600000000000001</v>
      </c>
      <c r="O16" s="26">
        <v>8.6</v>
      </c>
      <c r="P16" s="26">
        <v>1.8</v>
      </c>
      <c r="Q16" s="26">
        <v>17</v>
      </c>
      <c r="R16" s="26">
        <v>18.100000000000001</v>
      </c>
      <c r="S16" s="167">
        <v>2.8</v>
      </c>
      <c r="T16" s="26">
        <v>100</v>
      </c>
      <c r="U16" s="26">
        <v>43.5</v>
      </c>
      <c r="V16" s="184" t="s">
        <v>423</v>
      </c>
    </row>
    <row r="17" spans="1:22" s="90" customFormat="1" ht="12.75" customHeight="1" x14ac:dyDescent="0.2">
      <c r="A17" s="193" t="s">
        <v>491</v>
      </c>
      <c r="B17" s="1205" t="s">
        <v>424</v>
      </c>
      <c r="C17" s="1205"/>
      <c r="D17" s="96">
        <v>109</v>
      </c>
      <c r="E17" s="96">
        <v>28</v>
      </c>
      <c r="F17" s="96">
        <v>21</v>
      </c>
      <c r="G17" s="96">
        <v>7</v>
      </c>
      <c r="H17" s="96">
        <v>58</v>
      </c>
      <c r="I17" s="96">
        <v>42</v>
      </c>
      <c r="J17" s="96">
        <v>15</v>
      </c>
      <c r="K17" s="96">
        <v>280</v>
      </c>
      <c r="L17" s="96">
        <v>137</v>
      </c>
      <c r="M17" s="26">
        <v>38.9</v>
      </c>
      <c r="N17" s="26">
        <v>10</v>
      </c>
      <c r="O17" s="26">
        <v>7.5</v>
      </c>
      <c r="P17" s="26">
        <v>2.5</v>
      </c>
      <c r="Q17" s="26">
        <v>20.7</v>
      </c>
      <c r="R17" s="26">
        <v>15</v>
      </c>
      <c r="S17" s="167">
        <v>5.4</v>
      </c>
      <c r="T17" s="26">
        <v>100</v>
      </c>
      <c r="U17" s="26">
        <v>48.9</v>
      </c>
      <c r="V17" s="184" t="s">
        <v>425</v>
      </c>
    </row>
    <row r="18" spans="1:22" s="90" customFormat="1" ht="12.75" customHeight="1" x14ac:dyDescent="0.2">
      <c r="A18" s="193" t="s">
        <v>492</v>
      </c>
      <c r="B18" s="1205" t="s">
        <v>426</v>
      </c>
      <c r="C18" s="1205"/>
      <c r="D18" s="96">
        <v>512</v>
      </c>
      <c r="E18" s="96">
        <v>135</v>
      </c>
      <c r="F18" s="96">
        <v>121</v>
      </c>
      <c r="G18" s="96">
        <v>24</v>
      </c>
      <c r="H18" s="96">
        <v>109</v>
      </c>
      <c r="I18" s="96">
        <v>156</v>
      </c>
      <c r="J18" s="96">
        <v>63</v>
      </c>
      <c r="K18" s="96">
        <v>1120</v>
      </c>
      <c r="L18" s="96">
        <v>657</v>
      </c>
      <c r="M18" s="26">
        <v>45.7</v>
      </c>
      <c r="N18" s="26">
        <v>12.1</v>
      </c>
      <c r="O18" s="26">
        <v>10.8</v>
      </c>
      <c r="P18" s="26">
        <v>2.1</v>
      </c>
      <c r="Q18" s="26">
        <v>9.6999999999999993</v>
      </c>
      <c r="R18" s="26">
        <v>13.9</v>
      </c>
      <c r="S18" s="167">
        <v>5.6</v>
      </c>
      <c r="T18" s="26">
        <v>100</v>
      </c>
      <c r="U18" s="26">
        <v>58.7</v>
      </c>
      <c r="V18" s="184" t="s">
        <v>427</v>
      </c>
    </row>
    <row r="19" spans="1:22" s="90" customFormat="1" ht="12.75" customHeight="1" x14ac:dyDescent="0.2">
      <c r="A19" s="193" t="s">
        <v>493</v>
      </c>
      <c r="B19" s="1205" t="s">
        <v>428</v>
      </c>
      <c r="C19" s="1205"/>
      <c r="D19" s="96">
        <v>238</v>
      </c>
      <c r="E19" s="96">
        <v>90</v>
      </c>
      <c r="F19" s="96">
        <v>52</v>
      </c>
      <c r="G19" s="96">
        <v>13</v>
      </c>
      <c r="H19" s="96">
        <v>89</v>
      </c>
      <c r="I19" s="96">
        <v>107</v>
      </c>
      <c r="J19" s="96">
        <v>20</v>
      </c>
      <c r="K19" s="96">
        <v>609</v>
      </c>
      <c r="L19" s="96">
        <v>303</v>
      </c>
      <c r="M19" s="26">
        <v>39.1</v>
      </c>
      <c r="N19" s="26">
        <v>14.8</v>
      </c>
      <c r="O19" s="26">
        <v>8.5</v>
      </c>
      <c r="P19" s="26">
        <v>2.1</v>
      </c>
      <c r="Q19" s="26">
        <v>14.6</v>
      </c>
      <c r="R19" s="26">
        <v>17.600000000000001</v>
      </c>
      <c r="S19" s="167">
        <v>3.3</v>
      </c>
      <c r="T19" s="26">
        <v>100</v>
      </c>
      <c r="U19" s="26">
        <v>49.8</v>
      </c>
      <c r="V19" s="184" t="s">
        <v>429</v>
      </c>
    </row>
    <row r="20" spans="1:22" s="90" customFormat="1" ht="12.75" customHeight="1" x14ac:dyDescent="0.2">
      <c r="A20" s="193" t="s">
        <v>494</v>
      </c>
      <c r="B20" s="1205" t="s">
        <v>430</v>
      </c>
      <c r="C20" s="1205"/>
      <c r="D20" s="96">
        <v>12121</v>
      </c>
      <c r="E20" s="96">
        <v>9809</v>
      </c>
      <c r="F20" s="96">
        <v>4456</v>
      </c>
      <c r="G20" s="96">
        <v>790</v>
      </c>
      <c r="H20" s="96">
        <v>7244</v>
      </c>
      <c r="I20" s="96">
        <v>10708</v>
      </c>
      <c r="J20" s="96">
        <v>1535</v>
      </c>
      <c r="K20" s="96">
        <v>46663</v>
      </c>
      <c r="L20" s="96">
        <v>17367</v>
      </c>
      <c r="M20" s="26">
        <v>26</v>
      </c>
      <c r="N20" s="26">
        <v>21</v>
      </c>
      <c r="O20" s="26">
        <v>9.5</v>
      </c>
      <c r="P20" s="26">
        <v>1.7</v>
      </c>
      <c r="Q20" s="26">
        <v>15.5</v>
      </c>
      <c r="R20" s="26">
        <v>22.9</v>
      </c>
      <c r="S20" s="167">
        <v>3.3</v>
      </c>
      <c r="T20" s="26">
        <v>100</v>
      </c>
      <c r="U20" s="26">
        <v>37.200000000000003</v>
      </c>
      <c r="V20" s="184" t="s">
        <v>431</v>
      </c>
    </row>
    <row r="21" spans="1:22" s="90" customFormat="1" ht="12.75" customHeight="1" x14ac:dyDescent="0.2">
      <c r="A21" s="193" t="s">
        <v>495</v>
      </c>
      <c r="B21" s="1205" t="s">
        <v>432</v>
      </c>
      <c r="C21" s="1205"/>
      <c r="D21" s="96">
        <v>100</v>
      </c>
      <c r="E21" s="96">
        <v>24</v>
      </c>
      <c r="F21" s="96">
        <v>23</v>
      </c>
      <c r="G21" s="96">
        <v>10</v>
      </c>
      <c r="H21" s="96">
        <v>23</v>
      </c>
      <c r="I21" s="96">
        <v>23</v>
      </c>
      <c r="J21" s="96">
        <v>17</v>
      </c>
      <c r="K21" s="96">
        <v>220</v>
      </c>
      <c r="L21" s="96">
        <v>133</v>
      </c>
      <c r="M21" s="26">
        <v>45.5</v>
      </c>
      <c r="N21" s="26">
        <v>10.9</v>
      </c>
      <c r="O21" s="26">
        <v>10.5</v>
      </c>
      <c r="P21" s="26">
        <v>4.5</v>
      </c>
      <c r="Q21" s="26">
        <v>10.5</v>
      </c>
      <c r="R21" s="26">
        <v>10.5</v>
      </c>
      <c r="S21" s="167">
        <v>7.7</v>
      </c>
      <c r="T21" s="26">
        <v>100</v>
      </c>
      <c r="U21" s="26">
        <v>60.5</v>
      </c>
      <c r="V21" s="184" t="s">
        <v>433</v>
      </c>
    </row>
    <row r="22" spans="1:22" s="90" customFormat="1" x14ac:dyDescent="0.2">
      <c r="A22" s="193" t="s">
        <v>496</v>
      </c>
      <c r="B22" s="1205" t="s">
        <v>434</v>
      </c>
      <c r="C22" s="1205"/>
      <c r="D22" s="96">
        <v>268</v>
      </c>
      <c r="E22" s="96">
        <v>138</v>
      </c>
      <c r="F22" s="96">
        <v>66</v>
      </c>
      <c r="G22" s="96">
        <v>18</v>
      </c>
      <c r="H22" s="96">
        <v>164</v>
      </c>
      <c r="I22" s="96">
        <v>132</v>
      </c>
      <c r="J22" s="96">
        <v>49</v>
      </c>
      <c r="K22" s="96">
        <v>835</v>
      </c>
      <c r="L22" s="96">
        <v>352</v>
      </c>
      <c r="M22" s="26">
        <v>32.1</v>
      </c>
      <c r="N22" s="26">
        <v>16.5</v>
      </c>
      <c r="O22" s="26">
        <v>7.9</v>
      </c>
      <c r="P22" s="26">
        <v>2.2000000000000002</v>
      </c>
      <c r="Q22" s="26">
        <v>19.600000000000001</v>
      </c>
      <c r="R22" s="26">
        <v>15.8</v>
      </c>
      <c r="S22" s="167">
        <v>5.9</v>
      </c>
      <c r="T22" s="26">
        <v>100</v>
      </c>
      <c r="U22" s="26">
        <v>42.2</v>
      </c>
      <c r="V22" s="184" t="s">
        <v>435</v>
      </c>
    </row>
    <row r="23" spans="1:22" s="90" customFormat="1" x14ac:dyDescent="0.2">
      <c r="A23" s="193" t="s">
        <v>497</v>
      </c>
      <c r="B23" s="1205" t="s">
        <v>436</v>
      </c>
      <c r="C23" s="1205"/>
      <c r="D23" s="96">
        <v>2789</v>
      </c>
      <c r="E23" s="96">
        <v>1462</v>
      </c>
      <c r="F23" s="96">
        <v>803</v>
      </c>
      <c r="G23" s="96">
        <v>145</v>
      </c>
      <c r="H23" s="96">
        <v>1269</v>
      </c>
      <c r="I23" s="96">
        <v>1625</v>
      </c>
      <c r="J23" s="96">
        <v>300</v>
      </c>
      <c r="K23" s="96">
        <v>8393</v>
      </c>
      <c r="L23" s="96">
        <v>3737</v>
      </c>
      <c r="M23" s="26">
        <v>33.200000000000003</v>
      </c>
      <c r="N23" s="26">
        <v>17.399999999999999</v>
      </c>
      <c r="O23" s="26">
        <v>9.6</v>
      </c>
      <c r="P23" s="26">
        <v>1.7</v>
      </c>
      <c r="Q23" s="26">
        <v>15.1</v>
      </c>
      <c r="R23" s="26">
        <v>19.399999999999999</v>
      </c>
      <c r="S23" s="167">
        <v>3.6</v>
      </c>
      <c r="T23" s="26">
        <v>100</v>
      </c>
      <c r="U23" s="26">
        <v>44.5</v>
      </c>
      <c r="V23" s="184" t="s">
        <v>437</v>
      </c>
    </row>
    <row r="24" spans="1:22" s="90" customFormat="1" x14ac:dyDescent="0.2">
      <c r="A24" s="193" t="s">
        <v>498</v>
      </c>
      <c r="B24" s="1205" t="s">
        <v>438</v>
      </c>
      <c r="C24" s="1205"/>
      <c r="D24" s="96">
        <v>385</v>
      </c>
      <c r="E24" s="96">
        <v>242</v>
      </c>
      <c r="F24" s="96">
        <v>105</v>
      </c>
      <c r="G24" s="96">
        <v>20</v>
      </c>
      <c r="H24" s="96">
        <v>152</v>
      </c>
      <c r="I24" s="96">
        <v>170</v>
      </c>
      <c r="J24" s="96">
        <v>23</v>
      </c>
      <c r="K24" s="96">
        <v>1097</v>
      </c>
      <c r="L24" s="96">
        <v>510</v>
      </c>
      <c r="M24" s="26">
        <v>35.1</v>
      </c>
      <c r="N24" s="26">
        <v>22.1</v>
      </c>
      <c r="O24" s="26">
        <v>9.6</v>
      </c>
      <c r="P24" s="26">
        <v>1.8</v>
      </c>
      <c r="Q24" s="26">
        <v>13.9</v>
      </c>
      <c r="R24" s="26">
        <v>15.5</v>
      </c>
      <c r="S24" s="167">
        <v>2.1</v>
      </c>
      <c r="T24" s="26">
        <v>100</v>
      </c>
      <c r="U24" s="26">
        <v>46.5</v>
      </c>
      <c r="V24" s="184" t="s">
        <v>439</v>
      </c>
    </row>
    <row r="25" spans="1:22" s="90" customFormat="1" x14ac:dyDescent="0.2">
      <c r="A25" s="193" t="s">
        <v>499</v>
      </c>
      <c r="B25" s="1205" t="s">
        <v>440</v>
      </c>
      <c r="C25" s="1205"/>
      <c r="D25" s="96">
        <v>2117</v>
      </c>
      <c r="E25" s="96">
        <v>1048</v>
      </c>
      <c r="F25" s="96">
        <v>622</v>
      </c>
      <c r="G25" s="96">
        <v>106</v>
      </c>
      <c r="H25" s="96">
        <v>1058</v>
      </c>
      <c r="I25" s="96">
        <v>1238</v>
      </c>
      <c r="J25" s="96">
        <v>196</v>
      </c>
      <c r="K25" s="96">
        <v>6385</v>
      </c>
      <c r="L25" s="96">
        <v>2845</v>
      </c>
      <c r="M25" s="26">
        <v>33.200000000000003</v>
      </c>
      <c r="N25" s="26">
        <v>16.399999999999999</v>
      </c>
      <c r="O25" s="26">
        <v>9.6999999999999993</v>
      </c>
      <c r="P25" s="26">
        <v>1.7</v>
      </c>
      <c r="Q25" s="26">
        <v>16.600000000000001</v>
      </c>
      <c r="R25" s="26">
        <v>19.399999999999999</v>
      </c>
      <c r="S25" s="167">
        <v>3.1</v>
      </c>
      <c r="T25" s="26">
        <v>100</v>
      </c>
      <c r="U25" s="26">
        <v>44.6</v>
      </c>
      <c r="V25" s="184" t="s">
        <v>441</v>
      </c>
    </row>
    <row r="26" spans="1:22" s="90" customFormat="1" x14ac:dyDescent="0.2">
      <c r="A26" s="193" t="s">
        <v>500</v>
      </c>
      <c r="B26" s="1205" t="s">
        <v>442</v>
      </c>
      <c r="C26" s="1205"/>
      <c r="D26" s="96">
        <v>59</v>
      </c>
      <c r="E26" s="96">
        <v>20</v>
      </c>
      <c r="F26" s="96">
        <v>11</v>
      </c>
      <c r="G26" s="96">
        <v>7</v>
      </c>
      <c r="H26" s="96">
        <v>15</v>
      </c>
      <c r="I26" s="96">
        <v>25</v>
      </c>
      <c r="J26" s="96">
        <v>10</v>
      </c>
      <c r="K26" s="96">
        <v>147</v>
      </c>
      <c r="L26" s="96">
        <v>77</v>
      </c>
      <c r="M26" s="26">
        <v>40.1</v>
      </c>
      <c r="N26" s="26">
        <v>13.6</v>
      </c>
      <c r="O26" s="26">
        <v>7.5</v>
      </c>
      <c r="P26" s="26">
        <v>4.8</v>
      </c>
      <c r="Q26" s="26">
        <v>10.199999999999999</v>
      </c>
      <c r="R26" s="26">
        <v>17</v>
      </c>
      <c r="S26" s="167">
        <v>6.8</v>
      </c>
      <c r="T26" s="26">
        <v>100</v>
      </c>
      <c r="U26" s="26">
        <v>52.4</v>
      </c>
      <c r="V26" s="184" t="s">
        <v>443</v>
      </c>
    </row>
    <row r="27" spans="1:22" s="90" customFormat="1" x14ac:dyDescent="0.2">
      <c r="A27" s="193" t="s">
        <v>501</v>
      </c>
      <c r="B27" s="1205" t="s">
        <v>444</v>
      </c>
      <c r="C27" s="1205"/>
      <c r="D27" s="96">
        <v>1082</v>
      </c>
      <c r="E27" s="96">
        <v>614</v>
      </c>
      <c r="F27" s="96">
        <v>303</v>
      </c>
      <c r="G27" s="96">
        <v>41</v>
      </c>
      <c r="H27" s="96">
        <v>506</v>
      </c>
      <c r="I27" s="96">
        <v>625</v>
      </c>
      <c r="J27" s="96">
        <v>71</v>
      </c>
      <c r="K27" s="96">
        <v>3242</v>
      </c>
      <c r="L27" s="96">
        <v>1426</v>
      </c>
      <c r="M27" s="26">
        <v>33.4</v>
      </c>
      <c r="N27" s="26">
        <v>18.899999999999999</v>
      </c>
      <c r="O27" s="26">
        <v>9.3000000000000007</v>
      </c>
      <c r="P27" s="26">
        <v>1.3</v>
      </c>
      <c r="Q27" s="26">
        <v>15.6</v>
      </c>
      <c r="R27" s="26">
        <v>19.3</v>
      </c>
      <c r="S27" s="167">
        <v>2.2000000000000002</v>
      </c>
      <c r="T27" s="26">
        <v>100</v>
      </c>
      <c r="U27" s="26">
        <v>44</v>
      </c>
      <c r="V27" s="184" t="s">
        <v>445</v>
      </c>
    </row>
    <row r="28" spans="1:22" s="90" customFormat="1" x14ac:dyDescent="0.2">
      <c r="A28" s="193" t="s">
        <v>502</v>
      </c>
      <c r="B28" s="1205" t="s">
        <v>446</v>
      </c>
      <c r="C28" s="1205"/>
      <c r="D28" s="96">
        <v>412</v>
      </c>
      <c r="E28" s="96">
        <v>119</v>
      </c>
      <c r="F28" s="96">
        <v>91</v>
      </c>
      <c r="G28" s="96">
        <v>18</v>
      </c>
      <c r="H28" s="96">
        <v>172</v>
      </c>
      <c r="I28" s="96">
        <v>125</v>
      </c>
      <c r="J28" s="96">
        <v>48</v>
      </c>
      <c r="K28" s="96">
        <v>985</v>
      </c>
      <c r="L28" s="96">
        <v>521</v>
      </c>
      <c r="M28" s="26">
        <v>41.8</v>
      </c>
      <c r="N28" s="26">
        <v>12.1</v>
      </c>
      <c r="O28" s="26">
        <v>9.1999999999999993</v>
      </c>
      <c r="P28" s="26">
        <v>1.8</v>
      </c>
      <c r="Q28" s="26">
        <v>17.5</v>
      </c>
      <c r="R28" s="26">
        <v>12.7</v>
      </c>
      <c r="S28" s="167">
        <v>4.9000000000000004</v>
      </c>
      <c r="T28" s="26">
        <v>100</v>
      </c>
      <c r="U28" s="26">
        <v>52.9</v>
      </c>
      <c r="V28" s="184" t="s">
        <v>447</v>
      </c>
    </row>
    <row r="29" spans="1:22" s="90" customFormat="1" x14ac:dyDescent="0.2">
      <c r="A29" s="193" t="s">
        <v>503</v>
      </c>
      <c r="B29" s="1205" t="s">
        <v>448</v>
      </c>
      <c r="C29" s="1205"/>
      <c r="D29" s="96">
        <v>753</v>
      </c>
      <c r="E29" s="96">
        <v>301</v>
      </c>
      <c r="F29" s="96">
        <v>201</v>
      </c>
      <c r="G29" s="96">
        <v>46</v>
      </c>
      <c r="H29" s="96">
        <v>323</v>
      </c>
      <c r="I29" s="96">
        <v>298</v>
      </c>
      <c r="J29" s="96">
        <v>88</v>
      </c>
      <c r="K29" s="96">
        <v>2010</v>
      </c>
      <c r="L29" s="96">
        <v>1000</v>
      </c>
      <c r="M29" s="26">
        <v>37.5</v>
      </c>
      <c r="N29" s="26">
        <v>15</v>
      </c>
      <c r="O29" s="26">
        <v>10</v>
      </c>
      <c r="P29" s="26">
        <v>2.2999999999999998</v>
      </c>
      <c r="Q29" s="26">
        <v>16.100000000000001</v>
      </c>
      <c r="R29" s="26">
        <v>14.8</v>
      </c>
      <c r="S29" s="167">
        <v>4.4000000000000004</v>
      </c>
      <c r="T29" s="26">
        <v>100</v>
      </c>
      <c r="U29" s="26">
        <v>49.8</v>
      </c>
      <c r="V29" s="184" t="s">
        <v>449</v>
      </c>
    </row>
    <row r="30" spans="1:22" s="90" customFormat="1" x14ac:dyDescent="0.2">
      <c r="A30" s="193" t="s">
        <v>504</v>
      </c>
      <c r="B30" s="1205" t="s">
        <v>450</v>
      </c>
      <c r="C30" s="1205"/>
      <c r="D30" s="96">
        <v>340</v>
      </c>
      <c r="E30" s="96">
        <v>177</v>
      </c>
      <c r="F30" s="96">
        <v>76</v>
      </c>
      <c r="G30" s="96">
        <v>18</v>
      </c>
      <c r="H30" s="96">
        <v>116</v>
      </c>
      <c r="I30" s="96">
        <v>139</v>
      </c>
      <c r="J30" s="96">
        <v>42</v>
      </c>
      <c r="K30" s="96">
        <v>908</v>
      </c>
      <c r="L30" s="96">
        <v>434</v>
      </c>
      <c r="M30" s="26">
        <v>37.4</v>
      </c>
      <c r="N30" s="26">
        <v>19.5</v>
      </c>
      <c r="O30" s="26">
        <v>8.4</v>
      </c>
      <c r="P30" s="26">
        <v>2</v>
      </c>
      <c r="Q30" s="26">
        <v>12.8</v>
      </c>
      <c r="R30" s="26">
        <v>15.3</v>
      </c>
      <c r="S30" s="167">
        <v>4.5999999999999996</v>
      </c>
      <c r="T30" s="26">
        <v>100</v>
      </c>
      <c r="U30" s="26">
        <v>47.8</v>
      </c>
      <c r="V30" s="184" t="s">
        <v>451</v>
      </c>
    </row>
    <row r="31" spans="1:22" s="90" customFormat="1" x14ac:dyDescent="0.2">
      <c r="A31" s="193" t="s">
        <v>505</v>
      </c>
      <c r="B31" s="1205" t="s">
        <v>452</v>
      </c>
      <c r="C31" s="1205"/>
      <c r="D31" s="96">
        <v>951</v>
      </c>
      <c r="E31" s="96">
        <v>380</v>
      </c>
      <c r="F31" s="96">
        <v>228</v>
      </c>
      <c r="G31" s="96">
        <v>35</v>
      </c>
      <c r="H31" s="96">
        <v>361</v>
      </c>
      <c r="I31" s="96">
        <v>358</v>
      </c>
      <c r="J31" s="96">
        <v>90</v>
      </c>
      <c r="K31" s="96">
        <v>2403</v>
      </c>
      <c r="L31" s="96">
        <v>1214</v>
      </c>
      <c r="M31" s="26">
        <v>39.6</v>
      </c>
      <c r="N31" s="26">
        <v>15.8</v>
      </c>
      <c r="O31" s="26">
        <v>9.5</v>
      </c>
      <c r="P31" s="26">
        <v>1.5</v>
      </c>
      <c r="Q31" s="26">
        <v>15</v>
      </c>
      <c r="R31" s="26">
        <v>14.9</v>
      </c>
      <c r="S31" s="167">
        <v>3.7</v>
      </c>
      <c r="T31" s="26">
        <v>100</v>
      </c>
      <c r="U31" s="26">
        <v>50.5</v>
      </c>
      <c r="V31" s="184" t="s">
        <v>453</v>
      </c>
    </row>
    <row r="32" spans="1:22" s="90" customFormat="1" ht="12.75" customHeight="1" x14ac:dyDescent="0.2">
      <c r="A32" s="193" t="s">
        <v>506</v>
      </c>
      <c r="B32" s="1205" t="s">
        <v>454</v>
      </c>
      <c r="C32" s="1205"/>
      <c r="D32" s="96">
        <v>210</v>
      </c>
      <c r="E32" s="96">
        <v>89</v>
      </c>
      <c r="F32" s="96">
        <v>63</v>
      </c>
      <c r="G32" s="96">
        <v>17</v>
      </c>
      <c r="H32" s="96">
        <v>73</v>
      </c>
      <c r="I32" s="96">
        <v>87</v>
      </c>
      <c r="J32" s="96">
        <v>13</v>
      </c>
      <c r="K32" s="96">
        <v>552</v>
      </c>
      <c r="L32" s="96">
        <v>290</v>
      </c>
      <c r="M32" s="26">
        <v>38</v>
      </c>
      <c r="N32" s="26">
        <v>16.100000000000001</v>
      </c>
      <c r="O32" s="26">
        <v>11.4</v>
      </c>
      <c r="P32" s="26">
        <v>3.1</v>
      </c>
      <c r="Q32" s="26">
        <v>13.2</v>
      </c>
      <c r="R32" s="26">
        <v>15.8</v>
      </c>
      <c r="S32" s="167">
        <v>2.4</v>
      </c>
      <c r="T32" s="26">
        <v>100</v>
      </c>
      <c r="U32" s="26">
        <v>52.5</v>
      </c>
      <c r="V32" s="184" t="s">
        <v>455</v>
      </c>
    </row>
    <row r="33" spans="1:22" s="90" customFormat="1" ht="12.75" customHeight="1" x14ac:dyDescent="0.2">
      <c r="A33" s="193" t="s">
        <v>507</v>
      </c>
      <c r="B33" s="1205" t="s">
        <v>456</v>
      </c>
      <c r="C33" s="1205"/>
      <c r="D33" s="96">
        <v>392</v>
      </c>
      <c r="E33" s="96">
        <v>135</v>
      </c>
      <c r="F33" s="96">
        <v>103</v>
      </c>
      <c r="G33" s="96">
        <v>22</v>
      </c>
      <c r="H33" s="96">
        <v>168</v>
      </c>
      <c r="I33" s="96">
        <v>132</v>
      </c>
      <c r="J33" s="96">
        <v>56</v>
      </c>
      <c r="K33" s="96">
        <v>1008</v>
      </c>
      <c r="L33" s="96">
        <v>517</v>
      </c>
      <c r="M33" s="26">
        <v>38.9</v>
      </c>
      <c r="N33" s="26">
        <v>13.4</v>
      </c>
      <c r="O33" s="26">
        <v>10.199999999999999</v>
      </c>
      <c r="P33" s="26">
        <v>2.2000000000000002</v>
      </c>
      <c r="Q33" s="26">
        <v>16.7</v>
      </c>
      <c r="R33" s="26">
        <v>13.1</v>
      </c>
      <c r="S33" s="167">
        <v>5.6</v>
      </c>
      <c r="T33" s="26">
        <v>100</v>
      </c>
      <c r="U33" s="26">
        <v>51.3</v>
      </c>
      <c r="V33" s="184" t="s">
        <v>457</v>
      </c>
    </row>
    <row r="34" spans="1:22" s="90" customFormat="1" ht="12.75" customHeight="1" x14ac:dyDescent="0.2">
      <c r="A34" s="193" t="s">
        <v>508</v>
      </c>
      <c r="B34" s="1205" t="s">
        <v>458</v>
      </c>
      <c r="C34" s="1205"/>
      <c r="D34" s="96">
        <v>767</v>
      </c>
      <c r="E34" s="96">
        <v>284</v>
      </c>
      <c r="F34" s="96">
        <v>185</v>
      </c>
      <c r="G34" s="96">
        <v>30</v>
      </c>
      <c r="H34" s="96">
        <v>309</v>
      </c>
      <c r="I34" s="96">
        <v>297</v>
      </c>
      <c r="J34" s="96">
        <v>81</v>
      </c>
      <c r="K34" s="96">
        <v>1953</v>
      </c>
      <c r="L34" s="96">
        <v>982</v>
      </c>
      <c r="M34" s="26">
        <v>39.299999999999997</v>
      </c>
      <c r="N34" s="26">
        <v>14.5</v>
      </c>
      <c r="O34" s="26">
        <v>9.5</v>
      </c>
      <c r="P34" s="26">
        <v>1.5</v>
      </c>
      <c r="Q34" s="26">
        <v>15.8</v>
      </c>
      <c r="R34" s="26">
        <v>15.2</v>
      </c>
      <c r="S34" s="167">
        <v>4.0999999999999996</v>
      </c>
      <c r="T34" s="26">
        <v>100</v>
      </c>
      <c r="U34" s="26">
        <v>50.3</v>
      </c>
      <c r="V34" s="184" t="s">
        <v>459</v>
      </c>
    </row>
    <row r="35" spans="1:22" s="90" customFormat="1" ht="12.75" customHeight="1" x14ac:dyDescent="0.2">
      <c r="A35" s="193" t="s">
        <v>509</v>
      </c>
      <c r="B35" s="1205" t="s">
        <v>460</v>
      </c>
      <c r="C35" s="1205"/>
      <c r="D35" s="96">
        <v>503</v>
      </c>
      <c r="E35" s="96">
        <v>184</v>
      </c>
      <c r="F35" s="96">
        <v>124</v>
      </c>
      <c r="G35" s="96">
        <v>23</v>
      </c>
      <c r="H35" s="96">
        <v>167</v>
      </c>
      <c r="I35" s="96">
        <v>157</v>
      </c>
      <c r="J35" s="96">
        <v>46</v>
      </c>
      <c r="K35" s="96">
        <v>1204</v>
      </c>
      <c r="L35" s="96">
        <v>650</v>
      </c>
      <c r="M35" s="26">
        <v>41.8</v>
      </c>
      <c r="N35" s="26">
        <v>15.3</v>
      </c>
      <c r="O35" s="26">
        <v>10.3</v>
      </c>
      <c r="P35" s="26">
        <v>1.9</v>
      </c>
      <c r="Q35" s="26">
        <v>13.9</v>
      </c>
      <c r="R35" s="26">
        <v>13</v>
      </c>
      <c r="S35" s="167">
        <v>3.8</v>
      </c>
      <c r="T35" s="26">
        <v>100</v>
      </c>
      <c r="U35" s="26">
        <v>54</v>
      </c>
      <c r="V35" s="184" t="s">
        <v>461</v>
      </c>
    </row>
    <row r="36" spans="1:22" s="90" customFormat="1" ht="12.75" customHeight="1" x14ac:dyDescent="0.2">
      <c r="A36" s="193" t="s">
        <v>510</v>
      </c>
      <c r="B36" s="1205" t="s">
        <v>462</v>
      </c>
      <c r="C36" s="1205"/>
      <c r="D36" s="96">
        <v>340</v>
      </c>
      <c r="E36" s="96">
        <v>121</v>
      </c>
      <c r="F36" s="96">
        <v>72</v>
      </c>
      <c r="G36" s="96">
        <v>18</v>
      </c>
      <c r="H36" s="96">
        <v>129</v>
      </c>
      <c r="I36" s="96">
        <v>164</v>
      </c>
      <c r="J36" s="96">
        <v>34</v>
      </c>
      <c r="K36" s="96">
        <v>878</v>
      </c>
      <c r="L36" s="96">
        <v>430</v>
      </c>
      <c r="M36" s="26">
        <v>38.700000000000003</v>
      </c>
      <c r="N36" s="26">
        <v>13.8</v>
      </c>
      <c r="O36" s="26">
        <v>8.1999999999999993</v>
      </c>
      <c r="P36" s="26">
        <v>2.1</v>
      </c>
      <c r="Q36" s="26">
        <v>14.7</v>
      </c>
      <c r="R36" s="26">
        <v>18.7</v>
      </c>
      <c r="S36" s="167">
        <v>3.9</v>
      </c>
      <c r="T36" s="26">
        <v>100</v>
      </c>
      <c r="U36" s="26">
        <v>49</v>
      </c>
      <c r="V36" s="184" t="s">
        <v>463</v>
      </c>
    </row>
    <row r="37" spans="1:22" s="90" customFormat="1" ht="12.75" customHeight="1" x14ac:dyDescent="0.2">
      <c r="A37" s="193" t="s">
        <v>511</v>
      </c>
      <c r="B37" s="1205" t="s">
        <v>464</v>
      </c>
      <c r="C37" s="1205"/>
      <c r="D37" s="96">
        <v>97</v>
      </c>
      <c r="E37" s="96">
        <v>57</v>
      </c>
      <c r="F37" s="96">
        <v>15</v>
      </c>
      <c r="G37" s="96">
        <v>8</v>
      </c>
      <c r="H37" s="96">
        <v>33</v>
      </c>
      <c r="I37" s="96">
        <v>49</v>
      </c>
      <c r="J37" s="96">
        <v>9</v>
      </c>
      <c r="K37" s="96">
        <v>268</v>
      </c>
      <c r="L37" s="96">
        <v>120</v>
      </c>
      <c r="M37" s="26">
        <v>36.200000000000003</v>
      </c>
      <c r="N37" s="26">
        <v>21.3</v>
      </c>
      <c r="O37" s="26">
        <v>5.6</v>
      </c>
      <c r="P37" s="26">
        <v>3</v>
      </c>
      <c r="Q37" s="26">
        <v>12.3</v>
      </c>
      <c r="R37" s="26">
        <v>18.3</v>
      </c>
      <c r="S37" s="167">
        <v>3.4</v>
      </c>
      <c r="T37" s="26">
        <v>100</v>
      </c>
      <c r="U37" s="26">
        <v>44.8</v>
      </c>
      <c r="V37" s="184" t="s">
        <v>465</v>
      </c>
    </row>
    <row r="38" spans="1:22" s="90" customFormat="1" ht="12.75" customHeight="1" x14ac:dyDescent="0.2">
      <c r="A38" s="193" t="s">
        <v>512</v>
      </c>
      <c r="B38" s="1205" t="s">
        <v>466</v>
      </c>
      <c r="C38" s="1205"/>
      <c r="D38" s="96">
        <v>164</v>
      </c>
      <c r="E38" s="96">
        <v>62</v>
      </c>
      <c r="F38" s="96">
        <v>47</v>
      </c>
      <c r="G38" s="96">
        <v>12</v>
      </c>
      <c r="H38" s="96">
        <v>85</v>
      </c>
      <c r="I38" s="96">
        <v>91</v>
      </c>
      <c r="J38" s="96">
        <v>45</v>
      </c>
      <c r="K38" s="96">
        <v>506</v>
      </c>
      <c r="L38" s="96">
        <v>223</v>
      </c>
      <c r="M38" s="26">
        <v>32.4</v>
      </c>
      <c r="N38" s="26">
        <v>12.3</v>
      </c>
      <c r="O38" s="26">
        <v>9.3000000000000007</v>
      </c>
      <c r="P38" s="26">
        <v>2.4</v>
      </c>
      <c r="Q38" s="26">
        <v>16.8</v>
      </c>
      <c r="R38" s="26">
        <v>18</v>
      </c>
      <c r="S38" s="167">
        <v>8.9</v>
      </c>
      <c r="T38" s="26">
        <v>100</v>
      </c>
      <c r="U38" s="26">
        <v>44.1</v>
      </c>
      <c r="V38" s="184" t="s">
        <v>467</v>
      </c>
    </row>
    <row r="39" spans="1:22" s="90" customFormat="1" ht="12.75" customHeight="1" x14ac:dyDescent="0.2">
      <c r="A39" s="193" t="s">
        <v>513</v>
      </c>
      <c r="B39" s="1205" t="s">
        <v>468</v>
      </c>
      <c r="C39" s="1205"/>
      <c r="D39" s="96">
        <v>350</v>
      </c>
      <c r="E39" s="96">
        <v>127</v>
      </c>
      <c r="F39" s="96">
        <v>90</v>
      </c>
      <c r="G39" s="96">
        <v>25</v>
      </c>
      <c r="H39" s="96">
        <v>132</v>
      </c>
      <c r="I39" s="96">
        <v>106</v>
      </c>
      <c r="J39" s="96">
        <v>49</v>
      </c>
      <c r="K39" s="96">
        <v>879</v>
      </c>
      <c r="L39" s="96">
        <v>465</v>
      </c>
      <c r="M39" s="26">
        <v>39.799999999999997</v>
      </c>
      <c r="N39" s="26">
        <v>14.4</v>
      </c>
      <c r="O39" s="26">
        <v>10.199999999999999</v>
      </c>
      <c r="P39" s="26">
        <v>2.8</v>
      </c>
      <c r="Q39" s="26">
        <v>15</v>
      </c>
      <c r="R39" s="26">
        <v>12.1</v>
      </c>
      <c r="S39" s="167">
        <v>5.6</v>
      </c>
      <c r="T39" s="26">
        <v>100</v>
      </c>
      <c r="U39" s="26">
        <v>52.9</v>
      </c>
      <c r="V39" s="184" t="s">
        <v>469</v>
      </c>
    </row>
    <row r="40" spans="1:22" s="90" customFormat="1" ht="12.75" customHeight="1" x14ac:dyDescent="0.2">
      <c r="A40" s="193" t="s">
        <v>514</v>
      </c>
      <c r="B40" s="1205" t="s">
        <v>470</v>
      </c>
      <c r="C40" s="1205"/>
      <c r="D40" s="96">
        <v>490</v>
      </c>
      <c r="E40" s="96">
        <v>179</v>
      </c>
      <c r="F40" s="96">
        <v>132</v>
      </c>
      <c r="G40" s="96">
        <v>21</v>
      </c>
      <c r="H40" s="96">
        <v>162</v>
      </c>
      <c r="I40" s="96">
        <v>156</v>
      </c>
      <c r="J40" s="96">
        <v>64</v>
      </c>
      <c r="K40" s="96">
        <v>1204</v>
      </c>
      <c r="L40" s="96">
        <v>643</v>
      </c>
      <c r="M40" s="26">
        <v>40.700000000000003</v>
      </c>
      <c r="N40" s="26">
        <v>14.9</v>
      </c>
      <c r="O40" s="26">
        <v>11</v>
      </c>
      <c r="P40" s="26">
        <v>1.7</v>
      </c>
      <c r="Q40" s="26">
        <v>13.5</v>
      </c>
      <c r="R40" s="26">
        <v>13</v>
      </c>
      <c r="S40" s="167">
        <v>5.3</v>
      </c>
      <c r="T40" s="26">
        <v>100</v>
      </c>
      <c r="U40" s="26">
        <v>53.4</v>
      </c>
      <c r="V40" s="184" t="s">
        <v>471</v>
      </c>
    </row>
    <row r="41" spans="1:22" s="90" customFormat="1" ht="12.75" customHeight="1" x14ac:dyDescent="0.2">
      <c r="A41" s="193" t="s">
        <v>515</v>
      </c>
      <c r="B41" s="1205" t="s">
        <v>472</v>
      </c>
      <c r="C41" s="1205"/>
      <c r="D41" s="96">
        <v>707</v>
      </c>
      <c r="E41" s="96">
        <v>401</v>
      </c>
      <c r="F41" s="96">
        <v>183</v>
      </c>
      <c r="G41" s="96">
        <v>34</v>
      </c>
      <c r="H41" s="96">
        <v>308</v>
      </c>
      <c r="I41" s="96">
        <v>373</v>
      </c>
      <c r="J41" s="96">
        <v>78</v>
      </c>
      <c r="K41" s="96">
        <v>2084</v>
      </c>
      <c r="L41" s="96">
        <v>924</v>
      </c>
      <c r="M41" s="26">
        <v>33.9</v>
      </c>
      <c r="N41" s="26">
        <v>19.2</v>
      </c>
      <c r="O41" s="26">
        <v>8.8000000000000007</v>
      </c>
      <c r="P41" s="26">
        <v>1.6</v>
      </c>
      <c r="Q41" s="26">
        <v>14.8</v>
      </c>
      <c r="R41" s="26">
        <v>17.899999999999999</v>
      </c>
      <c r="S41" s="167">
        <v>3.7</v>
      </c>
      <c r="T41" s="26">
        <v>100</v>
      </c>
      <c r="U41" s="26">
        <v>44.3</v>
      </c>
      <c r="V41" s="184" t="s">
        <v>473</v>
      </c>
    </row>
    <row r="42" spans="1:22" s="90" customFormat="1" ht="12.75" customHeight="1" x14ac:dyDescent="0.2">
      <c r="A42" s="193" t="s">
        <v>516</v>
      </c>
      <c r="B42" s="1205" t="s">
        <v>474</v>
      </c>
      <c r="C42" s="1205"/>
      <c r="D42" s="96">
        <v>420</v>
      </c>
      <c r="E42" s="96">
        <v>111</v>
      </c>
      <c r="F42" s="96">
        <v>99</v>
      </c>
      <c r="G42" s="96">
        <v>19</v>
      </c>
      <c r="H42" s="96">
        <v>139</v>
      </c>
      <c r="I42" s="96">
        <v>113</v>
      </c>
      <c r="J42" s="96">
        <v>40</v>
      </c>
      <c r="K42" s="96">
        <v>941</v>
      </c>
      <c r="L42" s="96">
        <v>538</v>
      </c>
      <c r="M42" s="26">
        <v>44.6</v>
      </c>
      <c r="N42" s="26">
        <v>11.8</v>
      </c>
      <c r="O42" s="26">
        <v>10.5</v>
      </c>
      <c r="P42" s="26">
        <v>2</v>
      </c>
      <c r="Q42" s="26">
        <v>14.8</v>
      </c>
      <c r="R42" s="26">
        <v>12</v>
      </c>
      <c r="S42" s="167">
        <v>4.3</v>
      </c>
      <c r="T42" s="26">
        <v>100</v>
      </c>
      <c r="U42" s="26">
        <v>57.2</v>
      </c>
      <c r="V42" s="184" t="s">
        <v>475</v>
      </c>
    </row>
    <row r="43" spans="1:22" s="90" customFormat="1" ht="12.75" customHeight="1" x14ac:dyDescent="0.2">
      <c r="A43" s="193" t="s">
        <v>517</v>
      </c>
      <c r="B43" s="1205" t="s">
        <v>476</v>
      </c>
      <c r="C43" s="1205"/>
      <c r="D43" s="96">
        <v>513</v>
      </c>
      <c r="E43" s="96">
        <v>209</v>
      </c>
      <c r="F43" s="96">
        <v>108</v>
      </c>
      <c r="G43" s="96">
        <v>24</v>
      </c>
      <c r="H43" s="96">
        <v>199</v>
      </c>
      <c r="I43" s="96">
        <v>232</v>
      </c>
      <c r="J43" s="96">
        <v>37</v>
      </c>
      <c r="K43" s="96">
        <v>1322</v>
      </c>
      <c r="L43" s="96">
        <v>645</v>
      </c>
      <c r="M43" s="26">
        <v>38.799999999999997</v>
      </c>
      <c r="N43" s="26">
        <v>15.8</v>
      </c>
      <c r="O43" s="26">
        <v>8.1999999999999993</v>
      </c>
      <c r="P43" s="26">
        <v>1.8</v>
      </c>
      <c r="Q43" s="26">
        <v>15.1</v>
      </c>
      <c r="R43" s="26">
        <v>17.5</v>
      </c>
      <c r="S43" s="167">
        <v>2.8</v>
      </c>
      <c r="T43" s="26">
        <v>100</v>
      </c>
      <c r="U43" s="26">
        <v>48.8</v>
      </c>
      <c r="V43" s="184" t="s">
        <v>477</v>
      </c>
    </row>
    <row r="44" spans="1:22" s="90" customFormat="1" ht="12.75" customHeight="1" x14ac:dyDescent="0.2">
      <c r="A44" s="193" t="s">
        <v>518</v>
      </c>
      <c r="B44" s="1205" t="s">
        <v>478</v>
      </c>
      <c r="C44" s="1205"/>
      <c r="D44" s="96">
        <v>143</v>
      </c>
      <c r="E44" s="96">
        <v>70</v>
      </c>
      <c r="F44" s="96">
        <v>32</v>
      </c>
      <c r="G44" s="96">
        <v>8</v>
      </c>
      <c r="H44" s="96">
        <v>87</v>
      </c>
      <c r="I44" s="96">
        <v>78</v>
      </c>
      <c r="J44" s="96">
        <v>6</v>
      </c>
      <c r="K44" s="96">
        <v>424</v>
      </c>
      <c r="L44" s="96">
        <v>183</v>
      </c>
      <c r="M44" s="26">
        <v>33.700000000000003</v>
      </c>
      <c r="N44" s="26">
        <v>16.5</v>
      </c>
      <c r="O44" s="26">
        <v>7.5</v>
      </c>
      <c r="P44" s="26">
        <v>1.9</v>
      </c>
      <c r="Q44" s="26">
        <v>20.5</v>
      </c>
      <c r="R44" s="26">
        <v>18.399999999999999</v>
      </c>
      <c r="S44" s="167">
        <v>1.4</v>
      </c>
      <c r="T44" s="26">
        <v>100</v>
      </c>
      <c r="U44" s="26">
        <v>43.2</v>
      </c>
      <c r="V44" s="184" t="s">
        <v>739</v>
      </c>
    </row>
    <row r="45" spans="1:22" s="90" customFormat="1" ht="12.75" customHeight="1" x14ac:dyDescent="0.2">
      <c r="A45" s="193" t="s">
        <v>519</v>
      </c>
      <c r="B45" s="1205" t="s">
        <v>740</v>
      </c>
      <c r="C45" s="1205"/>
      <c r="D45" s="96">
        <v>404</v>
      </c>
      <c r="E45" s="96">
        <v>113</v>
      </c>
      <c r="F45" s="96">
        <v>72</v>
      </c>
      <c r="G45" s="96">
        <v>14</v>
      </c>
      <c r="H45" s="96">
        <v>109</v>
      </c>
      <c r="I45" s="96">
        <v>124</v>
      </c>
      <c r="J45" s="96">
        <v>49</v>
      </c>
      <c r="K45" s="96">
        <v>885</v>
      </c>
      <c r="L45" s="96">
        <v>490</v>
      </c>
      <c r="M45" s="26">
        <v>45.6</v>
      </c>
      <c r="N45" s="26">
        <v>12.8</v>
      </c>
      <c r="O45" s="26">
        <v>8.1</v>
      </c>
      <c r="P45" s="26">
        <v>1.6</v>
      </c>
      <c r="Q45" s="26">
        <v>12.3</v>
      </c>
      <c r="R45" s="26">
        <v>14</v>
      </c>
      <c r="S45" s="167">
        <v>5.5</v>
      </c>
      <c r="T45" s="26">
        <v>100</v>
      </c>
      <c r="U45" s="26">
        <v>55.4</v>
      </c>
      <c r="V45" s="184" t="s">
        <v>741</v>
      </c>
    </row>
    <row r="46" spans="1:22" s="90" customFormat="1" ht="12.75" customHeight="1" x14ac:dyDescent="0.2">
      <c r="A46" s="193" t="s">
        <v>520</v>
      </c>
      <c r="B46" s="1205" t="s">
        <v>742</v>
      </c>
      <c r="C46" s="1205"/>
      <c r="D46" s="96">
        <v>489</v>
      </c>
      <c r="E46" s="96">
        <v>178</v>
      </c>
      <c r="F46" s="96">
        <v>123</v>
      </c>
      <c r="G46" s="96">
        <v>18</v>
      </c>
      <c r="H46" s="96">
        <v>178</v>
      </c>
      <c r="I46" s="96">
        <v>135</v>
      </c>
      <c r="J46" s="96">
        <v>40</v>
      </c>
      <c r="K46" s="96">
        <v>1161</v>
      </c>
      <c r="L46" s="96">
        <v>630</v>
      </c>
      <c r="M46" s="26">
        <v>42.1</v>
      </c>
      <c r="N46" s="26">
        <v>15.3</v>
      </c>
      <c r="O46" s="26">
        <v>10.6</v>
      </c>
      <c r="P46" s="26">
        <v>1.6</v>
      </c>
      <c r="Q46" s="26">
        <v>15.3</v>
      </c>
      <c r="R46" s="26">
        <v>11.6</v>
      </c>
      <c r="S46" s="167">
        <v>3.4</v>
      </c>
      <c r="T46" s="26">
        <v>100</v>
      </c>
      <c r="U46" s="26">
        <v>54.3</v>
      </c>
      <c r="V46" s="184" t="s">
        <v>742</v>
      </c>
    </row>
    <row r="47" spans="1:22" s="90" customFormat="1" ht="12.75" customHeight="1" x14ac:dyDescent="0.2">
      <c r="A47" s="193" t="s">
        <v>521</v>
      </c>
      <c r="B47" s="1205" t="s">
        <v>743</v>
      </c>
      <c r="C47" s="1205"/>
      <c r="D47" s="96">
        <v>241</v>
      </c>
      <c r="E47" s="96">
        <v>123</v>
      </c>
      <c r="F47" s="96">
        <v>61</v>
      </c>
      <c r="G47" s="96">
        <v>16</v>
      </c>
      <c r="H47" s="96">
        <v>91</v>
      </c>
      <c r="I47" s="96">
        <v>107</v>
      </c>
      <c r="J47" s="96">
        <v>25</v>
      </c>
      <c r="K47" s="96">
        <v>664</v>
      </c>
      <c r="L47" s="96">
        <v>318</v>
      </c>
      <c r="M47" s="26">
        <v>36.299999999999997</v>
      </c>
      <c r="N47" s="26">
        <v>18.5</v>
      </c>
      <c r="O47" s="26">
        <v>9.1999999999999993</v>
      </c>
      <c r="P47" s="26">
        <v>2.4</v>
      </c>
      <c r="Q47" s="26">
        <v>13.7</v>
      </c>
      <c r="R47" s="26">
        <v>16.100000000000001</v>
      </c>
      <c r="S47" s="167">
        <v>3.8</v>
      </c>
      <c r="T47" s="26">
        <v>100</v>
      </c>
      <c r="U47" s="26">
        <v>47.9</v>
      </c>
      <c r="V47" s="184" t="s">
        <v>744</v>
      </c>
    </row>
    <row r="48" spans="1:22" s="90" customFormat="1" ht="12.75" customHeight="1" x14ac:dyDescent="0.2">
      <c r="A48" s="193" t="s">
        <v>522</v>
      </c>
      <c r="B48" s="1205" t="s">
        <v>745</v>
      </c>
      <c r="C48" s="1205"/>
      <c r="D48" s="96">
        <v>147</v>
      </c>
      <c r="E48" s="96">
        <v>42</v>
      </c>
      <c r="F48" s="96">
        <v>34</v>
      </c>
      <c r="G48" s="96">
        <v>4</v>
      </c>
      <c r="H48" s="96">
        <v>56</v>
      </c>
      <c r="I48" s="96">
        <v>45</v>
      </c>
      <c r="J48" s="96">
        <v>7</v>
      </c>
      <c r="K48" s="96">
        <v>335</v>
      </c>
      <c r="L48" s="96">
        <v>185</v>
      </c>
      <c r="M48" s="26">
        <v>43.9</v>
      </c>
      <c r="N48" s="26">
        <v>12.5</v>
      </c>
      <c r="O48" s="26">
        <v>10.1</v>
      </c>
      <c r="P48" s="26">
        <v>1.2</v>
      </c>
      <c r="Q48" s="26">
        <v>16.7</v>
      </c>
      <c r="R48" s="26">
        <v>13.4</v>
      </c>
      <c r="S48" s="167">
        <v>2.1</v>
      </c>
      <c r="T48" s="26">
        <v>100</v>
      </c>
      <c r="U48" s="26">
        <v>55.2</v>
      </c>
      <c r="V48" s="184" t="s">
        <v>746</v>
      </c>
    </row>
    <row r="49" spans="1:22" s="90" customFormat="1" ht="12.75" customHeight="1" x14ac:dyDescent="0.2">
      <c r="A49" s="193" t="s">
        <v>523</v>
      </c>
      <c r="B49" s="1205" t="s">
        <v>747</v>
      </c>
      <c r="C49" s="1205"/>
      <c r="D49" s="96">
        <v>748</v>
      </c>
      <c r="E49" s="96">
        <v>327</v>
      </c>
      <c r="F49" s="96">
        <v>196</v>
      </c>
      <c r="G49" s="96">
        <v>42</v>
      </c>
      <c r="H49" s="96">
        <v>320</v>
      </c>
      <c r="I49" s="96">
        <v>322</v>
      </c>
      <c r="J49" s="96">
        <v>73</v>
      </c>
      <c r="K49" s="96">
        <v>2028</v>
      </c>
      <c r="L49" s="96">
        <v>986</v>
      </c>
      <c r="M49" s="26">
        <v>36.9</v>
      </c>
      <c r="N49" s="26">
        <v>16.100000000000001</v>
      </c>
      <c r="O49" s="26">
        <v>9.6999999999999993</v>
      </c>
      <c r="P49" s="26">
        <v>2.1</v>
      </c>
      <c r="Q49" s="26">
        <v>15.8</v>
      </c>
      <c r="R49" s="26">
        <v>15.9</v>
      </c>
      <c r="S49" s="167">
        <v>3.6</v>
      </c>
      <c r="T49" s="26">
        <v>100</v>
      </c>
      <c r="U49" s="26">
        <v>48.6</v>
      </c>
      <c r="V49" s="184" t="s">
        <v>748</v>
      </c>
    </row>
    <row r="50" spans="1:22" s="90" customFormat="1" ht="12.75" customHeight="1" x14ac:dyDescent="0.2">
      <c r="A50" s="193" t="s">
        <v>524</v>
      </c>
      <c r="B50" s="1205" t="s">
        <v>749</v>
      </c>
      <c r="C50" s="1205"/>
      <c r="D50" s="96">
        <v>636</v>
      </c>
      <c r="E50" s="96">
        <v>384</v>
      </c>
      <c r="F50" s="96">
        <v>221</v>
      </c>
      <c r="G50" s="96">
        <v>36</v>
      </c>
      <c r="H50" s="96">
        <v>348</v>
      </c>
      <c r="I50" s="96">
        <v>414</v>
      </c>
      <c r="J50" s="96">
        <v>69</v>
      </c>
      <c r="K50" s="96">
        <v>2108</v>
      </c>
      <c r="L50" s="96">
        <v>893</v>
      </c>
      <c r="M50" s="26">
        <v>30.2</v>
      </c>
      <c r="N50" s="26">
        <v>18.2</v>
      </c>
      <c r="O50" s="26">
        <v>10.5</v>
      </c>
      <c r="P50" s="26">
        <v>1.7</v>
      </c>
      <c r="Q50" s="26">
        <v>16.5</v>
      </c>
      <c r="R50" s="26">
        <v>19.600000000000001</v>
      </c>
      <c r="S50" s="167">
        <v>3.3</v>
      </c>
      <c r="T50" s="26">
        <v>100</v>
      </c>
      <c r="U50" s="26">
        <v>42.4</v>
      </c>
      <c r="V50" s="184" t="s">
        <v>750</v>
      </c>
    </row>
    <row r="51" spans="1:22" s="90" customFormat="1" ht="12.75" customHeight="1" x14ac:dyDescent="0.2">
      <c r="A51" s="193" t="s">
        <v>525</v>
      </c>
      <c r="B51" s="1205" t="s">
        <v>751</v>
      </c>
      <c r="C51" s="1205"/>
      <c r="D51" s="96">
        <v>408</v>
      </c>
      <c r="E51" s="96">
        <v>143</v>
      </c>
      <c r="F51" s="96">
        <v>78</v>
      </c>
      <c r="G51" s="96">
        <v>12</v>
      </c>
      <c r="H51" s="96">
        <v>153</v>
      </c>
      <c r="I51" s="96">
        <v>134</v>
      </c>
      <c r="J51" s="96">
        <v>27</v>
      </c>
      <c r="K51" s="96">
        <v>955</v>
      </c>
      <c r="L51" s="96">
        <v>498</v>
      </c>
      <c r="M51" s="26">
        <v>42.7</v>
      </c>
      <c r="N51" s="26">
        <v>15</v>
      </c>
      <c r="O51" s="26">
        <v>8.1999999999999993</v>
      </c>
      <c r="P51" s="26">
        <v>1.3</v>
      </c>
      <c r="Q51" s="26">
        <v>16</v>
      </c>
      <c r="R51" s="26">
        <v>14</v>
      </c>
      <c r="S51" s="167">
        <v>2.8</v>
      </c>
      <c r="T51" s="26">
        <v>100</v>
      </c>
      <c r="U51" s="26">
        <v>52.1</v>
      </c>
      <c r="V51" s="184" t="s">
        <v>752</v>
      </c>
    </row>
    <row r="52" spans="1:22" s="90" customFormat="1" ht="12.75" customHeight="1" x14ac:dyDescent="0.2">
      <c r="A52" s="193" t="s">
        <v>526</v>
      </c>
      <c r="B52" s="1205" t="s">
        <v>753</v>
      </c>
      <c r="C52" s="1205"/>
      <c r="D52" s="96">
        <v>2448</v>
      </c>
      <c r="E52" s="96">
        <v>1586</v>
      </c>
      <c r="F52" s="96">
        <v>582</v>
      </c>
      <c r="G52" s="96">
        <v>103</v>
      </c>
      <c r="H52" s="96">
        <v>928</v>
      </c>
      <c r="I52" s="96">
        <v>1075</v>
      </c>
      <c r="J52" s="96">
        <v>177</v>
      </c>
      <c r="K52" s="96">
        <v>6899</v>
      </c>
      <c r="L52" s="96">
        <v>3133</v>
      </c>
      <c r="M52" s="26">
        <v>35.5</v>
      </c>
      <c r="N52" s="26">
        <v>23</v>
      </c>
      <c r="O52" s="26">
        <v>8.4</v>
      </c>
      <c r="P52" s="26">
        <v>1.5</v>
      </c>
      <c r="Q52" s="26">
        <v>13.5</v>
      </c>
      <c r="R52" s="26">
        <v>15.6</v>
      </c>
      <c r="S52" s="167">
        <v>2.6</v>
      </c>
      <c r="T52" s="26">
        <v>100</v>
      </c>
      <c r="U52" s="26">
        <v>45.4</v>
      </c>
      <c r="V52" s="184" t="s">
        <v>754</v>
      </c>
    </row>
    <row r="53" spans="1:22" s="90" customFormat="1" ht="12.75" customHeight="1" x14ac:dyDescent="0.2">
      <c r="A53" s="193" t="s">
        <v>527</v>
      </c>
      <c r="B53" s="1205" t="s">
        <v>755</v>
      </c>
      <c r="C53" s="1205"/>
      <c r="D53" s="96">
        <v>1543</v>
      </c>
      <c r="E53" s="96">
        <v>817</v>
      </c>
      <c r="F53" s="96">
        <v>475</v>
      </c>
      <c r="G53" s="96">
        <v>75</v>
      </c>
      <c r="H53" s="96">
        <v>743</v>
      </c>
      <c r="I53" s="96">
        <v>886</v>
      </c>
      <c r="J53" s="96">
        <v>131</v>
      </c>
      <c r="K53" s="96">
        <v>4670</v>
      </c>
      <c r="L53" s="96">
        <v>2093</v>
      </c>
      <c r="M53" s="26">
        <v>33</v>
      </c>
      <c r="N53" s="26">
        <v>17.5</v>
      </c>
      <c r="O53" s="26">
        <v>10.199999999999999</v>
      </c>
      <c r="P53" s="26">
        <v>1.6</v>
      </c>
      <c r="Q53" s="26">
        <v>15.9</v>
      </c>
      <c r="R53" s="26">
        <v>19</v>
      </c>
      <c r="S53" s="167">
        <v>2.8</v>
      </c>
      <c r="T53" s="26">
        <v>100</v>
      </c>
      <c r="U53" s="26">
        <v>44.8</v>
      </c>
      <c r="V53" s="184" t="s">
        <v>755</v>
      </c>
    </row>
    <row r="54" spans="1:22" s="90" customFormat="1" ht="12.75" customHeight="1" x14ac:dyDescent="0.2">
      <c r="A54" s="193" t="s">
        <v>528</v>
      </c>
      <c r="B54" s="1205" t="s">
        <v>756</v>
      </c>
      <c r="C54" s="1205"/>
      <c r="D54" s="96">
        <v>570</v>
      </c>
      <c r="E54" s="96">
        <v>214</v>
      </c>
      <c r="F54" s="96">
        <v>144</v>
      </c>
      <c r="G54" s="96">
        <v>28</v>
      </c>
      <c r="H54" s="96">
        <v>207</v>
      </c>
      <c r="I54" s="96">
        <v>208</v>
      </c>
      <c r="J54" s="96">
        <v>71</v>
      </c>
      <c r="K54" s="96">
        <v>1442</v>
      </c>
      <c r="L54" s="96">
        <v>742</v>
      </c>
      <c r="M54" s="26">
        <v>39.5</v>
      </c>
      <c r="N54" s="26">
        <v>14.8</v>
      </c>
      <c r="O54" s="26">
        <v>10</v>
      </c>
      <c r="P54" s="26">
        <v>1.9</v>
      </c>
      <c r="Q54" s="26">
        <v>14.4</v>
      </c>
      <c r="R54" s="26">
        <v>14.4</v>
      </c>
      <c r="S54" s="167">
        <v>4.9000000000000004</v>
      </c>
      <c r="T54" s="26">
        <v>100</v>
      </c>
      <c r="U54" s="26">
        <v>51.5</v>
      </c>
      <c r="V54" s="184" t="s">
        <v>757</v>
      </c>
    </row>
    <row r="55" spans="1:22" s="90" customFormat="1" ht="12.75" customHeight="1" x14ac:dyDescent="0.2">
      <c r="A55" s="193" t="s">
        <v>529</v>
      </c>
      <c r="B55" s="1205" t="s">
        <v>758</v>
      </c>
      <c r="C55" s="1205"/>
      <c r="D55" s="96">
        <v>49</v>
      </c>
      <c r="E55" s="96">
        <v>8</v>
      </c>
      <c r="F55" s="96">
        <v>9</v>
      </c>
      <c r="G55" s="96">
        <v>5</v>
      </c>
      <c r="H55" s="96">
        <v>23</v>
      </c>
      <c r="I55" s="96">
        <v>10</v>
      </c>
      <c r="J55" s="96">
        <v>8</v>
      </c>
      <c r="K55" s="96">
        <v>112</v>
      </c>
      <c r="L55" s="96">
        <v>63</v>
      </c>
      <c r="M55" s="26">
        <v>43.8</v>
      </c>
      <c r="N55" s="26">
        <v>7.1</v>
      </c>
      <c r="O55" s="26">
        <v>8</v>
      </c>
      <c r="P55" s="26">
        <v>4.5</v>
      </c>
      <c r="Q55" s="26">
        <v>20.5</v>
      </c>
      <c r="R55" s="26">
        <v>8.9</v>
      </c>
      <c r="S55" s="167">
        <v>7.1</v>
      </c>
      <c r="T55" s="26">
        <v>100</v>
      </c>
      <c r="U55" s="26">
        <v>56.3</v>
      </c>
      <c r="V55" s="184" t="s">
        <v>759</v>
      </c>
    </row>
    <row r="56" spans="1:22" s="90" customFormat="1" ht="12.75" customHeight="1" x14ac:dyDescent="0.2">
      <c r="A56" s="193" t="s">
        <v>530</v>
      </c>
      <c r="B56" s="1205" t="s">
        <v>760</v>
      </c>
      <c r="C56" s="1205"/>
      <c r="D56" s="96">
        <v>240</v>
      </c>
      <c r="E56" s="96">
        <v>79</v>
      </c>
      <c r="F56" s="96">
        <v>46</v>
      </c>
      <c r="G56" s="96">
        <v>8</v>
      </c>
      <c r="H56" s="96">
        <v>70</v>
      </c>
      <c r="I56" s="96">
        <v>82</v>
      </c>
      <c r="J56" s="96">
        <v>19</v>
      </c>
      <c r="K56" s="96">
        <v>544</v>
      </c>
      <c r="L56" s="96">
        <v>294</v>
      </c>
      <c r="M56" s="26">
        <v>44.1</v>
      </c>
      <c r="N56" s="26">
        <v>14.5</v>
      </c>
      <c r="O56" s="26">
        <v>8.5</v>
      </c>
      <c r="P56" s="26">
        <v>1.5</v>
      </c>
      <c r="Q56" s="26">
        <v>12.9</v>
      </c>
      <c r="R56" s="26">
        <v>15.1</v>
      </c>
      <c r="S56" s="167">
        <v>3.5</v>
      </c>
      <c r="T56" s="26">
        <v>100</v>
      </c>
      <c r="U56" s="26">
        <v>54</v>
      </c>
      <c r="V56" s="184" t="s">
        <v>761</v>
      </c>
    </row>
    <row r="57" spans="1:22" s="90" customFormat="1" ht="12.75" customHeight="1" x14ac:dyDescent="0.2">
      <c r="A57" s="193" t="s">
        <v>531</v>
      </c>
      <c r="B57" s="1205" t="s">
        <v>762</v>
      </c>
      <c r="C57" s="1205"/>
      <c r="D57" s="96">
        <v>181</v>
      </c>
      <c r="E57" s="96">
        <v>95</v>
      </c>
      <c r="F57" s="96">
        <v>41</v>
      </c>
      <c r="G57" s="96">
        <v>7</v>
      </c>
      <c r="H57" s="96">
        <v>94</v>
      </c>
      <c r="I57" s="96">
        <v>90</v>
      </c>
      <c r="J57" s="96">
        <v>25</v>
      </c>
      <c r="K57" s="96">
        <v>533</v>
      </c>
      <c r="L57" s="96">
        <v>229</v>
      </c>
      <c r="M57" s="26">
        <v>34</v>
      </c>
      <c r="N57" s="26">
        <v>17.8</v>
      </c>
      <c r="O57" s="26">
        <v>7.7</v>
      </c>
      <c r="P57" s="26">
        <v>1.3</v>
      </c>
      <c r="Q57" s="26">
        <v>17.600000000000001</v>
      </c>
      <c r="R57" s="26">
        <v>16.899999999999999</v>
      </c>
      <c r="S57" s="167">
        <v>4.7</v>
      </c>
      <c r="T57" s="26">
        <v>100</v>
      </c>
      <c r="U57" s="26">
        <v>43</v>
      </c>
      <c r="V57" s="184" t="s">
        <v>763</v>
      </c>
    </row>
    <row r="58" spans="1:22" s="90" customFormat="1" ht="12.75" customHeight="1" x14ac:dyDescent="0.2">
      <c r="A58" s="193" t="s">
        <v>532</v>
      </c>
      <c r="B58" s="1205" t="s">
        <v>764</v>
      </c>
      <c r="C58" s="1205"/>
      <c r="D58" s="96">
        <v>764</v>
      </c>
      <c r="E58" s="96">
        <v>243</v>
      </c>
      <c r="F58" s="96">
        <v>201</v>
      </c>
      <c r="G58" s="96">
        <v>33</v>
      </c>
      <c r="H58" s="96">
        <v>281</v>
      </c>
      <c r="I58" s="96">
        <v>259</v>
      </c>
      <c r="J58" s="96">
        <v>62</v>
      </c>
      <c r="K58" s="96">
        <v>1843</v>
      </c>
      <c r="L58" s="96">
        <v>998</v>
      </c>
      <c r="M58" s="26">
        <v>41.5</v>
      </c>
      <c r="N58" s="26">
        <v>13.2</v>
      </c>
      <c r="O58" s="26">
        <v>10.9</v>
      </c>
      <c r="P58" s="26">
        <v>1.8</v>
      </c>
      <c r="Q58" s="26">
        <v>15.2</v>
      </c>
      <c r="R58" s="26">
        <v>14.1</v>
      </c>
      <c r="S58" s="167">
        <v>3.4</v>
      </c>
      <c r="T58" s="26">
        <v>100</v>
      </c>
      <c r="U58" s="26">
        <v>54.2</v>
      </c>
      <c r="V58" s="184" t="s">
        <v>765</v>
      </c>
    </row>
    <row r="59" spans="1:22" s="90" customFormat="1" ht="12.75" customHeight="1" x14ac:dyDescent="0.2">
      <c r="A59" s="193" t="s">
        <v>533</v>
      </c>
      <c r="B59" s="1205" t="s">
        <v>766</v>
      </c>
      <c r="C59" s="1205"/>
      <c r="D59" s="96">
        <v>448</v>
      </c>
      <c r="E59" s="96">
        <v>125</v>
      </c>
      <c r="F59" s="96">
        <v>98</v>
      </c>
      <c r="G59" s="96">
        <v>19</v>
      </c>
      <c r="H59" s="96">
        <v>138</v>
      </c>
      <c r="I59" s="96">
        <v>129</v>
      </c>
      <c r="J59" s="96">
        <v>50</v>
      </c>
      <c r="K59" s="96">
        <v>1007</v>
      </c>
      <c r="L59" s="96">
        <v>565</v>
      </c>
      <c r="M59" s="26">
        <v>44.5</v>
      </c>
      <c r="N59" s="26">
        <v>12.4</v>
      </c>
      <c r="O59" s="26">
        <v>9.6999999999999993</v>
      </c>
      <c r="P59" s="26">
        <v>1.9</v>
      </c>
      <c r="Q59" s="26">
        <v>13.7</v>
      </c>
      <c r="R59" s="26">
        <v>12.8</v>
      </c>
      <c r="S59" s="167">
        <v>5</v>
      </c>
      <c r="T59" s="26">
        <v>100</v>
      </c>
      <c r="U59" s="26">
        <v>56.1</v>
      </c>
      <c r="V59" s="184" t="s">
        <v>767</v>
      </c>
    </row>
    <row r="60" spans="1:22" s="90" customFormat="1" ht="12.75" customHeight="1" x14ac:dyDescent="0.2">
      <c r="A60" s="193" t="s">
        <v>534</v>
      </c>
      <c r="B60" s="1205" t="s">
        <v>768</v>
      </c>
      <c r="C60" s="1205"/>
      <c r="D60" s="96">
        <v>353</v>
      </c>
      <c r="E60" s="96">
        <v>212</v>
      </c>
      <c r="F60" s="96">
        <v>84</v>
      </c>
      <c r="G60" s="96">
        <v>19</v>
      </c>
      <c r="H60" s="96">
        <v>202</v>
      </c>
      <c r="I60" s="96">
        <v>198</v>
      </c>
      <c r="J60" s="96">
        <v>25</v>
      </c>
      <c r="K60" s="96">
        <v>1093</v>
      </c>
      <c r="L60" s="96">
        <v>456</v>
      </c>
      <c r="M60" s="26">
        <v>32.299999999999997</v>
      </c>
      <c r="N60" s="26">
        <v>19.399999999999999</v>
      </c>
      <c r="O60" s="26">
        <v>7.7</v>
      </c>
      <c r="P60" s="26">
        <v>1.7</v>
      </c>
      <c r="Q60" s="26">
        <v>18.5</v>
      </c>
      <c r="R60" s="26">
        <v>18.100000000000001</v>
      </c>
      <c r="S60" s="167">
        <v>2.2999999999999998</v>
      </c>
      <c r="T60" s="26">
        <v>100</v>
      </c>
      <c r="U60" s="26">
        <v>41.7</v>
      </c>
      <c r="V60" s="184" t="s">
        <v>769</v>
      </c>
    </row>
    <row r="61" spans="1:22" s="90" customFormat="1" ht="12.75" customHeight="1" x14ac:dyDescent="0.2">
      <c r="A61" s="193" t="s">
        <v>535</v>
      </c>
      <c r="B61" s="1205" t="s">
        <v>770</v>
      </c>
      <c r="C61" s="1205"/>
      <c r="D61" s="96">
        <v>128</v>
      </c>
      <c r="E61" s="96">
        <v>44</v>
      </c>
      <c r="F61" s="96">
        <v>29</v>
      </c>
      <c r="G61" s="96">
        <v>6</v>
      </c>
      <c r="H61" s="96">
        <v>54</v>
      </c>
      <c r="I61" s="96">
        <v>43</v>
      </c>
      <c r="J61" s="96">
        <v>22</v>
      </c>
      <c r="K61" s="96">
        <v>326</v>
      </c>
      <c r="L61" s="96">
        <v>163</v>
      </c>
      <c r="M61" s="26">
        <v>39.299999999999997</v>
      </c>
      <c r="N61" s="26">
        <v>13.5</v>
      </c>
      <c r="O61" s="26">
        <v>8.9</v>
      </c>
      <c r="P61" s="26">
        <v>1.8</v>
      </c>
      <c r="Q61" s="26">
        <v>16.600000000000001</v>
      </c>
      <c r="R61" s="26">
        <v>13.2</v>
      </c>
      <c r="S61" s="167">
        <v>6.7</v>
      </c>
      <c r="T61" s="26">
        <v>100</v>
      </c>
      <c r="U61" s="26">
        <v>50</v>
      </c>
      <c r="V61" s="184" t="s">
        <v>771</v>
      </c>
    </row>
    <row r="62" spans="1:22" s="90" customFormat="1" ht="12.75" customHeight="1" x14ac:dyDescent="0.2">
      <c r="A62" s="193" t="s">
        <v>536</v>
      </c>
      <c r="B62" s="1205" t="s">
        <v>774</v>
      </c>
      <c r="C62" s="1205"/>
      <c r="D62" s="96">
        <v>252</v>
      </c>
      <c r="E62" s="96">
        <v>90</v>
      </c>
      <c r="F62" s="96">
        <v>48</v>
      </c>
      <c r="G62" s="96">
        <v>6</v>
      </c>
      <c r="H62" s="96">
        <v>108</v>
      </c>
      <c r="I62" s="96">
        <v>62</v>
      </c>
      <c r="J62" s="96">
        <v>23</v>
      </c>
      <c r="K62" s="96">
        <v>589</v>
      </c>
      <c r="L62" s="96">
        <v>306</v>
      </c>
      <c r="M62" s="26">
        <v>42.8</v>
      </c>
      <c r="N62" s="26">
        <v>15.3</v>
      </c>
      <c r="O62" s="26">
        <v>8.1</v>
      </c>
      <c r="P62" s="26">
        <v>1</v>
      </c>
      <c r="Q62" s="26">
        <v>18.3</v>
      </c>
      <c r="R62" s="26">
        <v>10.5</v>
      </c>
      <c r="S62" s="167">
        <v>3.9</v>
      </c>
      <c r="T62" s="26">
        <v>100</v>
      </c>
      <c r="U62" s="26">
        <v>52</v>
      </c>
      <c r="V62" s="184" t="s">
        <v>775</v>
      </c>
    </row>
    <row r="63" spans="1:22" s="90" customFormat="1" ht="12.75" customHeight="1" x14ac:dyDescent="0.2">
      <c r="A63" s="193" t="s">
        <v>537</v>
      </c>
      <c r="B63" s="1205" t="s">
        <v>776</v>
      </c>
      <c r="C63" s="1205"/>
      <c r="D63" s="96">
        <v>4308</v>
      </c>
      <c r="E63" s="96">
        <v>3338</v>
      </c>
      <c r="F63" s="96">
        <v>1777</v>
      </c>
      <c r="G63" s="96">
        <v>243</v>
      </c>
      <c r="H63" s="96">
        <v>3107</v>
      </c>
      <c r="I63" s="96">
        <v>4098</v>
      </c>
      <c r="J63" s="96">
        <v>454</v>
      </c>
      <c r="K63" s="96">
        <v>17325</v>
      </c>
      <c r="L63" s="96">
        <v>6328</v>
      </c>
      <c r="M63" s="26">
        <v>24.9</v>
      </c>
      <c r="N63" s="26">
        <v>19.3</v>
      </c>
      <c r="O63" s="26">
        <v>10.3</v>
      </c>
      <c r="P63" s="26">
        <v>1.4</v>
      </c>
      <c r="Q63" s="26">
        <v>17.899999999999999</v>
      </c>
      <c r="R63" s="26">
        <v>23.7</v>
      </c>
      <c r="S63" s="167">
        <v>2.6</v>
      </c>
      <c r="T63" s="26">
        <v>100</v>
      </c>
      <c r="U63" s="26">
        <v>36.5</v>
      </c>
      <c r="V63" s="184" t="s">
        <v>777</v>
      </c>
    </row>
    <row r="64" spans="1:22" s="90" customFormat="1" ht="12.75" customHeight="1" x14ac:dyDescent="0.2">
      <c r="A64" s="193" t="s">
        <v>538</v>
      </c>
      <c r="B64" s="1205" t="s">
        <v>778</v>
      </c>
      <c r="C64" s="1205"/>
      <c r="D64" s="96">
        <v>427</v>
      </c>
      <c r="E64" s="96">
        <v>135</v>
      </c>
      <c r="F64" s="96">
        <v>99</v>
      </c>
      <c r="G64" s="96">
        <v>28</v>
      </c>
      <c r="H64" s="96">
        <v>144</v>
      </c>
      <c r="I64" s="96">
        <v>144</v>
      </c>
      <c r="J64" s="96">
        <v>46</v>
      </c>
      <c r="K64" s="96">
        <v>1023</v>
      </c>
      <c r="L64" s="96">
        <v>554</v>
      </c>
      <c r="M64" s="26">
        <v>41.7</v>
      </c>
      <c r="N64" s="26">
        <v>13.2</v>
      </c>
      <c r="O64" s="26">
        <v>9.6999999999999993</v>
      </c>
      <c r="P64" s="26">
        <v>2.7</v>
      </c>
      <c r="Q64" s="26">
        <v>14.1</v>
      </c>
      <c r="R64" s="26">
        <v>14.1</v>
      </c>
      <c r="S64" s="167">
        <v>4.5</v>
      </c>
      <c r="T64" s="26">
        <v>100</v>
      </c>
      <c r="U64" s="26">
        <v>54.2</v>
      </c>
      <c r="V64" s="184" t="s">
        <v>779</v>
      </c>
    </row>
    <row r="65" spans="1:22" s="90" customFormat="1" ht="12.75" customHeight="1" x14ac:dyDescent="0.2">
      <c r="A65" s="193" t="s">
        <v>539</v>
      </c>
      <c r="B65" s="1205" t="s">
        <v>780</v>
      </c>
      <c r="C65" s="1205"/>
      <c r="D65" s="96">
        <v>235</v>
      </c>
      <c r="E65" s="96">
        <v>119</v>
      </c>
      <c r="F65" s="96">
        <v>43</v>
      </c>
      <c r="G65" s="96">
        <v>16</v>
      </c>
      <c r="H65" s="96">
        <v>89</v>
      </c>
      <c r="I65" s="96">
        <v>113</v>
      </c>
      <c r="J65" s="96">
        <v>26</v>
      </c>
      <c r="K65" s="96">
        <v>641</v>
      </c>
      <c r="L65" s="96">
        <v>294</v>
      </c>
      <c r="M65" s="26">
        <v>36.700000000000003</v>
      </c>
      <c r="N65" s="26">
        <v>18.600000000000001</v>
      </c>
      <c r="O65" s="26">
        <v>6.7</v>
      </c>
      <c r="P65" s="26">
        <v>2.5</v>
      </c>
      <c r="Q65" s="26">
        <v>13.9</v>
      </c>
      <c r="R65" s="26">
        <v>17.600000000000001</v>
      </c>
      <c r="S65" s="167">
        <v>4.0999999999999996</v>
      </c>
      <c r="T65" s="26">
        <v>100</v>
      </c>
      <c r="U65" s="26">
        <v>45.9</v>
      </c>
      <c r="V65" s="184" t="s">
        <v>781</v>
      </c>
    </row>
    <row r="66" spans="1:22" s="90" customFormat="1" ht="12.75" customHeight="1" x14ac:dyDescent="0.2">
      <c r="A66" s="193" t="s">
        <v>540</v>
      </c>
      <c r="B66" s="1205" t="s">
        <v>782</v>
      </c>
      <c r="C66" s="1205"/>
      <c r="D66" s="96">
        <v>281</v>
      </c>
      <c r="E66" s="96">
        <v>99</v>
      </c>
      <c r="F66" s="96">
        <v>65</v>
      </c>
      <c r="G66" s="96">
        <v>15</v>
      </c>
      <c r="H66" s="96">
        <v>110</v>
      </c>
      <c r="I66" s="96">
        <v>62</v>
      </c>
      <c r="J66" s="96">
        <v>57</v>
      </c>
      <c r="K66" s="96">
        <v>689</v>
      </c>
      <c r="L66" s="96">
        <v>361</v>
      </c>
      <c r="M66" s="26">
        <v>40.799999999999997</v>
      </c>
      <c r="N66" s="26">
        <v>14.4</v>
      </c>
      <c r="O66" s="26">
        <v>9.4</v>
      </c>
      <c r="P66" s="26">
        <v>2.2000000000000002</v>
      </c>
      <c r="Q66" s="26">
        <v>16</v>
      </c>
      <c r="R66" s="26">
        <v>9</v>
      </c>
      <c r="S66" s="167">
        <v>8.3000000000000007</v>
      </c>
      <c r="T66" s="26">
        <v>100</v>
      </c>
      <c r="U66" s="26">
        <v>52.4</v>
      </c>
      <c r="V66" s="184" t="s">
        <v>783</v>
      </c>
    </row>
    <row r="67" spans="1:22" s="90" customFormat="1" ht="12.75" customHeight="1" x14ac:dyDescent="0.2">
      <c r="A67" s="193" t="s">
        <v>541</v>
      </c>
      <c r="B67" s="1205" t="s">
        <v>784</v>
      </c>
      <c r="C67" s="1205"/>
      <c r="D67" s="96">
        <v>258</v>
      </c>
      <c r="E67" s="96">
        <v>146</v>
      </c>
      <c r="F67" s="96">
        <v>81</v>
      </c>
      <c r="G67" s="96">
        <v>14</v>
      </c>
      <c r="H67" s="96">
        <v>122</v>
      </c>
      <c r="I67" s="96">
        <v>135</v>
      </c>
      <c r="J67" s="96">
        <v>21</v>
      </c>
      <c r="K67" s="96">
        <v>777</v>
      </c>
      <c r="L67" s="96">
        <v>353</v>
      </c>
      <c r="M67" s="26">
        <v>33.200000000000003</v>
      </c>
      <c r="N67" s="26">
        <v>18.8</v>
      </c>
      <c r="O67" s="26">
        <v>10.4</v>
      </c>
      <c r="P67" s="26">
        <v>1.8</v>
      </c>
      <c r="Q67" s="26">
        <v>15.7</v>
      </c>
      <c r="R67" s="26">
        <v>17.399999999999999</v>
      </c>
      <c r="S67" s="167">
        <v>2.7</v>
      </c>
      <c r="T67" s="26">
        <v>100</v>
      </c>
      <c r="U67" s="26">
        <v>45.4</v>
      </c>
      <c r="V67" s="184" t="s">
        <v>785</v>
      </c>
    </row>
    <row r="68" spans="1:22" s="90" customFormat="1" ht="12.75" customHeight="1" x14ac:dyDescent="0.2">
      <c r="A68" s="193" t="s">
        <v>542</v>
      </c>
      <c r="B68" s="1205" t="s">
        <v>786</v>
      </c>
      <c r="C68" s="1205"/>
      <c r="D68" s="96">
        <v>800</v>
      </c>
      <c r="E68" s="96">
        <v>353</v>
      </c>
      <c r="F68" s="96">
        <v>217</v>
      </c>
      <c r="G68" s="96">
        <v>33</v>
      </c>
      <c r="H68" s="96">
        <v>352</v>
      </c>
      <c r="I68" s="96">
        <v>345</v>
      </c>
      <c r="J68" s="96">
        <v>93</v>
      </c>
      <c r="K68" s="96">
        <v>2193</v>
      </c>
      <c r="L68" s="96">
        <v>1050</v>
      </c>
      <c r="M68" s="26">
        <v>36.5</v>
      </c>
      <c r="N68" s="26">
        <v>16.100000000000001</v>
      </c>
      <c r="O68" s="26">
        <v>9.9</v>
      </c>
      <c r="P68" s="26">
        <v>1.5</v>
      </c>
      <c r="Q68" s="26">
        <v>16.100000000000001</v>
      </c>
      <c r="R68" s="26">
        <v>15.7</v>
      </c>
      <c r="S68" s="167">
        <v>4.2</v>
      </c>
      <c r="T68" s="26">
        <v>100</v>
      </c>
      <c r="U68" s="26">
        <v>47.9</v>
      </c>
      <c r="V68" s="184" t="s">
        <v>787</v>
      </c>
    </row>
    <row r="69" spans="1:22" s="90" customFormat="1" ht="12.75" customHeight="1" x14ac:dyDescent="0.2">
      <c r="A69" s="193" t="s">
        <v>543</v>
      </c>
      <c r="B69" s="1205" t="s">
        <v>788</v>
      </c>
      <c r="C69" s="1205"/>
      <c r="D69" s="96">
        <v>452</v>
      </c>
      <c r="E69" s="96">
        <v>146</v>
      </c>
      <c r="F69" s="96">
        <v>95</v>
      </c>
      <c r="G69" s="96">
        <v>12</v>
      </c>
      <c r="H69" s="96">
        <v>200</v>
      </c>
      <c r="I69" s="96">
        <v>155</v>
      </c>
      <c r="J69" s="96">
        <v>35</v>
      </c>
      <c r="K69" s="96">
        <v>1095</v>
      </c>
      <c r="L69" s="96">
        <v>559</v>
      </c>
      <c r="M69" s="26">
        <v>41.3</v>
      </c>
      <c r="N69" s="26">
        <v>13.3</v>
      </c>
      <c r="O69" s="26">
        <v>8.6999999999999993</v>
      </c>
      <c r="P69" s="26">
        <v>1.1000000000000001</v>
      </c>
      <c r="Q69" s="26">
        <v>18.3</v>
      </c>
      <c r="R69" s="26">
        <v>14.2</v>
      </c>
      <c r="S69" s="167">
        <v>3.2</v>
      </c>
      <c r="T69" s="26">
        <v>100</v>
      </c>
      <c r="U69" s="26">
        <v>51.1</v>
      </c>
      <c r="V69" s="184" t="s">
        <v>789</v>
      </c>
    </row>
    <row r="70" spans="1:22" s="90" customFormat="1" ht="12.75" customHeight="1" x14ac:dyDescent="0.2">
      <c r="A70" s="193" t="s">
        <v>544</v>
      </c>
      <c r="B70" s="1205" t="s">
        <v>790</v>
      </c>
      <c r="C70" s="1205"/>
      <c r="D70" s="96">
        <v>284</v>
      </c>
      <c r="E70" s="96">
        <v>89</v>
      </c>
      <c r="F70" s="96">
        <v>67</v>
      </c>
      <c r="G70" s="96">
        <v>14</v>
      </c>
      <c r="H70" s="96">
        <v>173</v>
      </c>
      <c r="I70" s="96">
        <v>155</v>
      </c>
      <c r="J70" s="96">
        <v>22</v>
      </c>
      <c r="K70" s="96">
        <v>804</v>
      </c>
      <c r="L70" s="96">
        <v>365</v>
      </c>
      <c r="M70" s="26">
        <v>35.299999999999997</v>
      </c>
      <c r="N70" s="26">
        <v>11.1</v>
      </c>
      <c r="O70" s="26">
        <v>8.3000000000000007</v>
      </c>
      <c r="P70" s="26">
        <v>1.7</v>
      </c>
      <c r="Q70" s="26">
        <v>21.5</v>
      </c>
      <c r="R70" s="26">
        <v>19.3</v>
      </c>
      <c r="S70" s="167">
        <v>2.7</v>
      </c>
      <c r="T70" s="26">
        <v>100</v>
      </c>
      <c r="U70" s="26">
        <v>45.4</v>
      </c>
      <c r="V70" s="184" t="s">
        <v>791</v>
      </c>
    </row>
    <row r="71" spans="1:22" s="90" customFormat="1" ht="12.75" customHeight="1" x14ac:dyDescent="0.2">
      <c r="A71" s="193" t="s">
        <v>545</v>
      </c>
      <c r="B71" s="1205" t="s">
        <v>792</v>
      </c>
      <c r="C71" s="1205"/>
      <c r="D71" s="96">
        <v>579</v>
      </c>
      <c r="E71" s="96">
        <v>175</v>
      </c>
      <c r="F71" s="96">
        <v>116</v>
      </c>
      <c r="G71" s="96">
        <v>25</v>
      </c>
      <c r="H71" s="96">
        <v>229</v>
      </c>
      <c r="I71" s="96">
        <v>225</v>
      </c>
      <c r="J71" s="96">
        <v>70</v>
      </c>
      <c r="K71" s="96">
        <v>1419</v>
      </c>
      <c r="L71" s="96">
        <v>720</v>
      </c>
      <c r="M71" s="26">
        <v>40.799999999999997</v>
      </c>
      <c r="N71" s="26">
        <v>12.3</v>
      </c>
      <c r="O71" s="26">
        <v>8.1999999999999993</v>
      </c>
      <c r="P71" s="26">
        <v>1.8</v>
      </c>
      <c r="Q71" s="26">
        <v>16.100000000000001</v>
      </c>
      <c r="R71" s="26">
        <v>15.9</v>
      </c>
      <c r="S71" s="167">
        <v>4.9000000000000004</v>
      </c>
      <c r="T71" s="26">
        <v>100</v>
      </c>
      <c r="U71" s="26">
        <v>50.7</v>
      </c>
      <c r="V71" s="184" t="s">
        <v>793</v>
      </c>
    </row>
    <row r="72" spans="1:22" s="90" customFormat="1" ht="12.75" customHeight="1" x14ac:dyDescent="0.2">
      <c r="A72" s="193" t="s">
        <v>546</v>
      </c>
      <c r="B72" s="1205" t="s">
        <v>794</v>
      </c>
      <c r="C72" s="1205"/>
      <c r="D72" s="96">
        <v>526</v>
      </c>
      <c r="E72" s="96">
        <v>264</v>
      </c>
      <c r="F72" s="96">
        <v>121</v>
      </c>
      <c r="G72" s="96">
        <v>19</v>
      </c>
      <c r="H72" s="96">
        <v>237</v>
      </c>
      <c r="I72" s="96">
        <v>274</v>
      </c>
      <c r="J72" s="96">
        <v>36</v>
      </c>
      <c r="K72" s="96">
        <v>1477</v>
      </c>
      <c r="L72" s="96">
        <v>666</v>
      </c>
      <c r="M72" s="26">
        <v>35.6</v>
      </c>
      <c r="N72" s="26">
        <v>17.899999999999999</v>
      </c>
      <c r="O72" s="26">
        <v>8.1999999999999993</v>
      </c>
      <c r="P72" s="26">
        <v>1.3</v>
      </c>
      <c r="Q72" s="26">
        <v>16</v>
      </c>
      <c r="R72" s="26">
        <v>18.600000000000001</v>
      </c>
      <c r="S72" s="167">
        <v>2.4</v>
      </c>
      <c r="T72" s="26">
        <v>100</v>
      </c>
      <c r="U72" s="26">
        <v>45.1</v>
      </c>
      <c r="V72" s="184" t="s">
        <v>795</v>
      </c>
    </row>
    <row r="73" spans="1:22" s="90" customFormat="1" ht="12.75" customHeight="1" x14ac:dyDescent="0.2">
      <c r="A73" s="193" t="s">
        <v>547</v>
      </c>
      <c r="B73" s="1475" t="s">
        <v>797</v>
      </c>
      <c r="C73" s="1475"/>
      <c r="D73" s="96">
        <v>687</v>
      </c>
      <c r="E73" s="96">
        <v>349</v>
      </c>
      <c r="F73" s="96">
        <v>160</v>
      </c>
      <c r="G73" s="96">
        <v>27</v>
      </c>
      <c r="H73" s="96">
        <v>223</v>
      </c>
      <c r="I73" s="96">
        <v>277</v>
      </c>
      <c r="J73" s="96">
        <v>53</v>
      </c>
      <c r="K73" s="96">
        <v>1776</v>
      </c>
      <c r="L73" s="96">
        <v>874</v>
      </c>
      <c r="M73" s="26">
        <v>38.700000000000003</v>
      </c>
      <c r="N73" s="26">
        <v>19.7</v>
      </c>
      <c r="O73" s="26">
        <v>9</v>
      </c>
      <c r="P73" s="26">
        <v>1.5</v>
      </c>
      <c r="Q73" s="26">
        <v>12.6</v>
      </c>
      <c r="R73" s="26">
        <v>15.6</v>
      </c>
      <c r="S73" s="167">
        <v>3</v>
      </c>
      <c r="T73" s="26">
        <v>100</v>
      </c>
      <c r="U73" s="26">
        <v>49.2</v>
      </c>
      <c r="V73" s="199" t="s">
        <v>798</v>
      </c>
    </row>
    <row r="74" spans="1:22" s="90" customFormat="1" ht="12.75" customHeight="1" x14ac:dyDescent="0.2">
      <c r="A74" s="193" t="s">
        <v>548</v>
      </c>
      <c r="B74" s="1475" t="s">
        <v>799</v>
      </c>
      <c r="C74" s="1475"/>
      <c r="D74" s="96">
        <v>489</v>
      </c>
      <c r="E74" s="96">
        <v>252</v>
      </c>
      <c r="F74" s="96">
        <v>139</v>
      </c>
      <c r="G74" s="96">
        <v>22</v>
      </c>
      <c r="H74" s="96">
        <v>185</v>
      </c>
      <c r="I74" s="96">
        <v>190</v>
      </c>
      <c r="J74" s="96">
        <v>81</v>
      </c>
      <c r="K74" s="96">
        <v>1358</v>
      </c>
      <c r="L74" s="96">
        <v>650</v>
      </c>
      <c r="M74" s="26">
        <v>36</v>
      </c>
      <c r="N74" s="26">
        <v>18.600000000000001</v>
      </c>
      <c r="O74" s="26">
        <v>10.199999999999999</v>
      </c>
      <c r="P74" s="26">
        <v>1.6</v>
      </c>
      <c r="Q74" s="26">
        <v>13.6</v>
      </c>
      <c r="R74" s="26">
        <v>14</v>
      </c>
      <c r="S74" s="167">
        <v>6</v>
      </c>
      <c r="T74" s="26">
        <v>100</v>
      </c>
      <c r="U74" s="26">
        <v>47.9</v>
      </c>
      <c r="V74" s="199" t="s">
        <v>800</v>
      </c>
    </row>
    <row r="75" spans="1:22" s="90" customFormat="1" ht="12.75" customHeight="1" x14ac:dyDescent="0.2">
      <c r="A75" s="193" t="s">
        <v>549</v>
      </c>
      <c r="B75" s="1475" t="s">
        <v>801</v>
      </c>
      <c r="C75" s="1475"/>
      <c r="D75" s="96">
        <v>224</v>
      </c>
      <c r="E75" s="96">
        <v>87</v>
      </c>
      <c r="F75" s="96">
        <v>42</v>
      </c>
      <c r="G75" s="96">
        <v>14</v>
      </c>
      <c r="H75" s="96">
        <v>88</v>
      </c>
      <c r="I75" s="96">
        <v>55</v>
      </c>
      <c r="J75" s="96">
        <v>30</v>
      </c>
      <c r="K75" s="96">
        <v>540</v>
      </c>
      <c r="L75" s="96">
        <v>280</v>
      </c>
      <c r="M75" s="26">
        <v>41.5</v>
      </c>
      <c r="N75" s="26">
        <v>16.100000000000001</v>
      </c>
      <c r="O75" s="26">
        <v>7.8</v>
      </c>
      <c r="P75" s="26">
        <v>2.6</v>
      </c>
      <c r="Q75" s="26">
        <v>16.3</v>
      </c>
      <c r="R75" s="26">
        <v>10.199999999999999</v>
      </c>
      <c r="S75" s="167">
        <v>5.6</v>
      </c>
      <c r="T75" s="26">
        <v>100</v>
      </c>
      <c r="U75" s="26">
        <v>51.9</v>
      </c>
      <c r="V75" s="199" t="s">
        <v>802</v>
      </c>
    </row>
    <row r="76" spans="1:22" s="90" customFormat="1" ht="12.75" customHeight="1" x14ac:dyDescent="0.2">
      <c r="A76" s="193" t="s">
        <v>550</v>
      </c>
      <c r="B76" s="1475" t="s">
        <v>803</v>
      </c>
      <c r="C76" s="1475"/>
      <c r="D76" s="96">
        <v>102</v>
      </c>
      <c r="E76" s="96">
        <v>41</v>
      </c>
      <c r="F76" s="96">
        <v>23</v>
      </c>
      <c r="G76" s="96">
        <v>0</v>
      </c>
      <c r="H76" s="96">
        <v>53</v>
      </c>
      <c r="I76" s="96">
        <v>40</v>
      </c>
      <c r="J76" s="96">
        <v>9</v>
      </c>
      <c r="K76" s="96">
        <v>268</v>
      </c>
      <c r="L76" s="96">
        <v>125</v>
      </c>
      <c r="M76" s="26">
        <v>38.1</v>
      </c>
      <c r="N76" s="26">
        <v>15.3</v>
      </c>
      <c r="O76" s="26">
        <v>8.6</v>
      </c>
      <c r="P76" s="26">
        <v>0</v>
      </c>
      <c r="Q76" s="26">
        <v>19.8</v>
      </c>
      <c r="R76" s="26">
        <v>14.9</v>
      </c>
      <c r="S76" s="167">
        <v>3.4</v>
      </c>
      <c r="T76" s="26">
        <v>100</v>
      </c>
      <c r="U76" s="26">
        <v>46.6</v>
      </c>
      <c r="V76" s="199" t="s">
        <v>803</v>
      </c>
    </row>
    <row r="77" spans="1:22" s="90" customFormat="1" ht="12.75" customHeight="1" x14ac:dyDescent="0.2">
      <c r="A77" s="193" t="s">
        <v>551</v>
      </c>
      <c r="B77" s="1475" t="s">
        <v>804</v>
      </c>
      <c r="C77" s="1475"/>
      <c r="D77" s="96">
        <v>25</v>
      </c>
      <c r="E77" s="96">
        <v>13</v>
      </c>
      <c r="F77" s="96">
        <v>8</v>
      </c>
      <c r="G77" s="96">
        <v>0</v>
      </c>
      <c r="H77" s="96">
        <v>20</v>
      </c>
      <c r="I77" s="96">
        <v>16</v>
      </c>
      <c r="J77" s="96">
        <v>4</v>
      </c>
      <c r="K77" s="96">
        <v>86</v>
      </c>
      <c r="L77" s="96">
        <v>33</v>
      </c>
      <c r="M77" s="26">
        <v>29.1</v>
      </c>
      <c r="N77" s="26">
        <v>15.1</v>
      </c>
      <c r="O77" s="26">
        <v>9.3000000000000007</v>
      </c>
      <c r="P77" s="26">
        <v>0</v>
      </c>
      <c r="Q77" s="26">
        <v>23.3</v>
      </c>
      <c r="R77" s="26">
        <v>18.600000000000001</v>
      </c>
      <c r="S77" s="167">
        <v>4.7</v>
      </c>
      <c r="T77" s="26">
        <v>100</v>
      </c>
      <c r="U77" s="26">
        <v>38.4</v>
      </c>
      <c r="V77" s="199" t="s">
        <v>805</v>
      </c>
    </row>
    <row r="78" spans="1:22" s="90" customFormat="1" ht="12.75" customHeight="1" x14ac:dyDescent="0.2">
      <c r="A78" s="193" t="s">
        <v>552</v>
      </c>
      <c r="B78" s="1475" t="s">
        <v>806</v>
      </c>
      <c r="C78" s="1475"/>
      <c r="D78" s="96">
        <v>251</v>
      </c>
      <c r="E78" s="96">
        <v>138</v>
      </c>
      <c r="F78" s="96">
        <v>77</v>
      </c>
      <c r="G78" s="96">
        <v>14</v>
      </c>
      <c r="H78" s="96">
        <v>115</v>
      </c>
      <c r="I78" s="96">
        <v>129</v>
      </c>
      <c r="J78" s="96">
        <v>19</v>
      </c>
      <c r="K78" s="96">
        <v>743</v>
      </c>
      <c r="L78" s="96">
        <v>342</v>
      </c>
      <c r="M78" s="26">
        <v>33.799999999999997</v>
      </c>
      <c r="N78" s="26">
        <v>18.600000000000001</v>
      </c>
      <c r="O78" s="26">
        <v>10.4</v>
      </c>
      <c r="P78" s="26">
        <v>1.9</v>
      </c>
      <c r="Q78" s="26">
        <v>15.5</v>
      </c>
      <c r="R78" s="26">
        <v>17.399999999999999</v>
      </c>
      <c r="S78" s="167">
        <v>2.6</v>
      </c>
      <c r="T78" s="26">
        <v>100</v>
      </c>
      <c r="U78" s="26">
        <v>46</v>
      </c>
      <c r="V78" s="199" t="s">
        <v>807</v>
      </c>
    </row>
    <row r="79" spans="1:22" s="90" customFormat="1" ht="12.75" customHeight="1" x14ac:dyDescent="0.2">
      <c r="A79" s="193" t="s">
        <v>553</v>
      </c>
      <c r="B79" s="1475" t="s">
        <v>808</v>
      </c>
      <c r="C79" s="1475"/>
      <c r="D79" s="96">
        <v>480</v>
      </c>
      <c r="E79" s="96">
        <v>190</v>
      </c>
      <c r="F79" s="96">
        <v>139</v>
      </c>
      <c r="G79" s="96">
        <v>26</v>
      </c>
      <c r="H79" s="96">
        <v>208</v>
      </c>
      <c r="I79" s="96">
        <v>175</v>
      </c>
      <c r="J79" s="96">
        <v>59</v>
      </c>
      <c r="K79" s="96">
        <v>1277</v>
      </c>
      <c r="L79" s="96">
        <v>645</v>
      </c>
      <c r="M79" s="26">
        <v>37.6</v>
      </c>
      <c r="N79" s="26">
        <v>14.9</v>
      </c>
      <c r="O79" s="26">
        <v>10.9</v>
      </c>
      <c r="P79" s="26">
        <v>2</v>
      </c>
      <c r="Q79" s="26">
        <v>16.3</v>
      </c>
      <c r="R79" s="26">
        <v>13.7</v>
      </c>
      <c r="S79" s="167">
        <v>4.5999999999999996</v>
      </c>
      <c r="T79" s="26">
        <v>100</v>
      </c>
      <c r="U79" s="26">
        <v>50.5</v>
      </c>
      <c r="V79" s="199" t="s">
        <v>809</v>
      </c>
    </row>
    <row r="80" spans="1:22" s="90" customFormat="1" ht="12.75" customHeight="1" x14ac:dyDescent="0.2">
      <c r="A80" s="193" t="s">
        <v>554</v>
      </c>
      <c r="B80" s="1475" t="s">
        <v>810</v>
      </c>
      <c r="C80" s="1475"/>
      <c r="D80" s="96">
        <v>75</v>
      </c>
      <c r="E80" s="96">
        <v>22</v>
      </c>
      <c r="F80" s="96">
        <v>31</v>
      </c>
      <c r="G80" s="96">
        <v>7</v>
      </c>
      <c r="H80" s="96">
        <v>45</v>
      </c>
      <c r="I80" s="96">
        <v>30</v>
      </c>
      <c r="J80" s="96">
        <v>18</v>
      </c>
      <c r="K80" s="96">
        <v>228</v>
      </c>
      <c r="L80" s="96">
        <v>113</v>
      </c>
      <c r="M80" s="26">
        <v>32.9</v>
      </c>
      <c r="N80" s="26">
        <v>9.6</v>
      </c>
      <c r="O80" s="26">
        <v>13.6</v>
      </c>
      <c r="P80" s="26">
        <v>3.1</v>
      </c>
      <c r="Q80" s="26">
        <v>19.7</v>
      </c>
      <c r="R80" s="26">
        <v>13.2</v>
      </c>
      <c r="S80" s="167">
        <v>7.9</v>
      </c>
      <c r="T80" s="26">
        <v>100</v>
      </c>
      <c r="U80" s="26">
        <v>49.6</v>
      </c>
      <c r="V80" s="199" t="s">
        <v>811</v>
      </c>
    </row>
    <row r="81" spans="1:22" s="90" customFormat="1" ht="12.75" customHeight="1" x14ac:dyDescent="0.2">
      <c r="A81" s="193" t="s">
        <v>555</v>
      </c>
      <c r="B81" s="1475" t="s">
        <v>812</v>
      </c>
      <c r="C81" s="1475"/>
      <c r="D81" s="96">
        <v>40</v>
      </c>
      <c r="E81" s="96">
        <v>9</v>
      </c>
      <c r="F81" s="96">
        <v>6</v>
      </c>
      <c r="G81" s="96">
        <v>1</v>
      </c>
      <c r="H81" s="96">
        <v>16</v>
      </c>
      <c r="I81" s="96">
        <v>8</v>
      </c>
      <c r="J81" s="96">
        <v>6</v>
      </c>
      <c r="K81" s="96">
        <v>86</v>
      </c>
      <c r="L81" s="96">
        <v>47</v>
      </c>
      <c r="M81" s="26">
        <v>46.5</v>
      </c>
      <c r="N81" s="26">
        <v>10.5</v>
      </c>
      <c r="O81" s="26">
        <v>7</v>
      </c>
      <c r="P81" s="26">
        <v>1.2</v>
      </c>
      <c r="Q81" s="26">
        <v>18.600000000000001</v>
      </c>
      <c r="R81" s="26">
        <v>9.3000000000000007</v>
      </c>
      <c r="S81" s="167">
        <v>7</v>
      </c>
      <c r="T81" s="26">
        <v>100</v>
      </c>
      <c r="U81" s="26">
        <v>54.7</v>
      </c>
      <c r="V81" s="199" t="s">
        <v>813</v>
      </c>
    </row>
    <row r="82" spans="1:22" s="90" customFormat="1" ht="12.75" customHeight="1" x14ac:dyDescent="0.2">
      <c r="A82" s="193" t="s">
        <v>556</v>
      </c>
      <c r="B82" s="1475" t="s">
        <v>814</v>
      </c>
      <c r="C82" s="1475"/>
      <c r="D82" s="96">
        <v>691</v>
      </c>
      <c r="E82" s="96">
        <v>200</v>
      </c>
      <c r="F82" s="96">
        <v>162</v>
      </c>
      <c r="G82" s="96">
        <v>26</v>
      </c>
      <c r="H82" s="96">
        <v>242</v>
      </c>
      <c r="I82" s="96">
        <v>157</v>
      </c>
      <c r="J82" s="96">
        <v>78</v>
      </c>
      <c r="K82" s="96">
        <v>1556</v>
      </c>
      <c r="L82" s="96">
        <v>879</v>
      </c>
      <c r="M82" s="26">
        <v>44.4</v>
      </c>
      <c r="N82" s="26">
        <v>12.9</v>
      </c>
      <c r="O82" s="26">
        <v>10.4</v>
      </c>
      <c r="P82" s="26">
        <v>1.7</v>
      </c>
      <c r="Q82" s="26">
        <v>15.6</v>
      </c>
      <c r="R82" s="26">
        <v>10.1</v>
      </c>
      <c r="S82" s="167">
        <v>5</v>
      </c>
      <c r="T82" s="26">
        <v>100</v>
      </c>
      <c r="U82" s="26">
        <v>56.5</v>
      </c>
      <c r="V82" s="199" t="s">
        <v>815</v>
      </c>
    </row>
    <row r="83" spans="1:22" s="90" customFormat="1" ht="12.75" customHeight="1" x14ac:dyDescent="0.2">
      <c r="A83" s="193" t="s">
        <v>557</v>
      </c>
      <c r="B83" s="1475" t="s">
        <v>816</v>
      </c>
      <c r="C83" s="1475"/>
      <c r="D83" s="96">
        <v>427</v>
      </c>
      <c r="E83" s="96">
        <v>127</v>
      </c>
      <c r="F83" s="96">
        <v>90</v>
      </c>
      <c r="G83" s="96">
        <v>19</v>
      </c>
      <c r="H83" s="96">
        <v>166</v>
      </c>
      <c r="I83" s="96">
        <v>135</v>
      </c>
      <c r="J83" s="96">
        <v>49</v>
      </c>
      <c r="K83" s="96">
        <v>1013</v>
      </c>
      <c r="L83" s="96">
        <v>536</v>
      </c>
      <c r="M83" s="26">
        <v>42.2</v>
      </c>
      <c r="N83" s="26">
        <v>12.5</v>
      </c>
      <c r="O83" s="26">
        <v>8.9</v>
      </c>
      <c r="P83" s="26">
        <v>1.9</v>
      </c>
      <c r="Q83" s="26">
        <v>16.399999999999999</v>
      </c>
      <c r="R83" s="26">
        <v>13.3</v>
      </c>
      <c r="S83" s="167">
        <v>4.8</v>
      </c>
      <c r="T83" s="26">
        <v>100</v>
      </c>
      <c r="U83" s="26">
        <v>52.9</v>
      </c>
      <c r="V83" s="199" t="s">
        <v>817</v>
      </c>
    </row>
    <row r="84" spans="1:22" s="90" customFormat="1" ht="12.75" customHeight="1" x14ac:dyDescent="0.2">
      <c r="A84" s="193" t="s">
        <v>558</v>
      </c>
      <c r="B84" s="1475" t="s">
        <v>818</v>
      </c>
      <c r="C84" s="1475"/>
      <c r="D84" s="96">
        <v>1137</v>
      </c>
      <c r="E84" s="96">
        <v>409</v>
      </c>
      <c r="F84" s="96">
        <v>232</v>
      </c>
      <c r="G84" s="96">
        <v>62</v>
      </c>
      <c r="H84" s="96">
        <v>387</v>
      </c>
      <c r="I84" s="96">
        <v>427</v>
      </c>
      <c r="J84" s="96">
        <v>110</v>
      </c>
      <c r="K84" s="96">
        <v>2764</v>
      </c>
      <c r="L84" s="96">
        <v>1431</v>
      </c>
      <c r="M84" s="26">
        <v>41.1</v>
      </c>
      <c r="N84" s="26">
        <v>14.8</v>
      </c>
      <c r="O84" s="26">
        <v>8.4</v>
      </c>
      <c r="P84" s="26">
        <v>2.2000000000000002</v>
      </c>
      <c r="Q84" s="26">
        <v>14</v>
      </c>
      <c r="R84" s="26">
        <v>15.4</v>
      </c>
      <c r="S84" s="167">
        <v>4</v>
      </c>
      <c r="T84" s="26">
        <v>100</v>
      </c>
      <c r="U84" s="26">
        <v>51.8</v>
      </c>
      <c r="V84" s="199" t="s">
        <v>819</v>
      </c>
    </row>
    <row r="85" spans="1:22" s="90" customFormat="1" ht="12.75" customHeight="1" x14ac:dyDescent="0.2">
      <c r="A85" s="193" t="s">
        <v>559</v>
      </c>
      <c r="B85" s="1475" t="s">
        <v>820</v>
      </c>
      <c r="C85" s="1475"/>
      <c r="D85" s="96">
        <v>201</v>
      </c>
      <c r="E85" s="96">
        <v>71</v>
      </c>
      <c r="F85" s="96">
        <v>41</v>
      </c>
      <c r="G85" s="96">
        <v>11</v>
      </c>
      <c r="H85" s="96">
        <v>63</v>
      </c>
      <c r="I85" s="96">
        <v>58</v>
      </c>
      <c r="J85" s="96">
        <v>29</v>
      </c>
      <c r="K85" s="96">
        <v>474</v>
      </c>
      <c r="L85" s="96">
        <v>253</v>
      </c>
      <c r="M85" s="26">
        <v>42.4</v>
      </c>
      <c r="N85" s="26">
        <v>15</v>
      </c>
      <c r="O85" s="26">
        <v>8.6</v>
      </c>
      <c r="P85" s="26">
        <v>2.2999999999999998</v>
      </c>
      <c r="Q85" s="26">
        <v>13.3</v>
      </c>
      <c r="R85" s="26">
        <v>12.2</v>
      </c>
      <c r="S85" s="167">
        <v>6.1</v>
      </c>
      <c r="T85" s="26">
        <v>100</v>
      </c>
      <c r="U85" s="26">
        <v>53.4</v>
      </c>
      <c r="V85" s="199" t="s">
        <v>821</v>
      </c>
    </row>
    <row r="86" spans="1:22" s="90" customFormat="1" ht="12.75" customHeight="1" x14ac:dyDescent="0.2">
      <c r="A86" s="193" t="s">
        <v>560</v>
      </c>
      <c r="B86" s="1475" t="s">
        <v>822</v>
      </c>
      <c r="C86" s="1475"/>
      <c r="D86" s="96">
        <v>407</v>
      </c>
      <c r="E86" s="96">
        <v>135</v>
      </c>
      <c r="F86" s="96">
        <v>95</v>
      </c>
      <c r="G86" s="96">
        <v>23</v>
      </c>
      <c r="H86" s="96">
        <v>185</v>
      </c>
      <c r="I86" s="96">
        <v>168</v>
      </c>
      <c r="J86" s="96">
        <v>67</v>
      </c>
      <c r="K86" s="96">
        <v>1080</v>
      </c>
      <c r="L86" s="96">
        <v>525</v>
      </c>
      <c r="M86" s="26">
        <v>37.700000000000003</v>
      </c>
      <c r="N86" s="26">
        <v>12.5</v>
      </c>
      <c r="O86" s="26">
        <v>8.8000000000000007</v>
      </c>
      <c r="P86" s="26">
        <v>2.1</v>
      </c>
      <c r="Q86" s="26">
        <v>17.100000000000001</v>
      </c>
      <c r="R86" s="26">
        <v>15.6</v>
      </c>
      <c r="S86" s="167">
        <v>6.2</v>
      </c>
      <c r="T86" s="26">
        <v>100</v>
      </c>
      <c r="U86" s="26">
        <v>48.6</v>
      </c>
      <c r="V86" s="199" t="s">
        <v>823</v>
      </c>
    </row>
    <row r="87" spans="1:22" s="90" customFormat="1" ht="12.75" customHeight="1" x14ac:dyDescent="0.2">
      <c r="A87" s="193" t="s">
        <v>561</v>
      </c>
      <c r="B87" s="1475" t="s">
        <v>824</v>
      </c>
      <c r="C87" s="1475"/>
      <c r="D87" s="96">
        <v>185</v>
      </c>
      <c r="E87" s="96">
        <v>55</v>
      </c>
      <c r="F87" s="96">
        <v>46</v>
      </c>
      <c r="G87" s="96">
        <v>6</v>
      </c>
      <c r="H87" s="96">
        <v>67</v>
      </c>
      <c r="I87" s="96">
        <v>43</v>
      </c>
      <c r="J87" s="96">
        <v>17</v>
      </c>
      <c r="K87" s="96">
        <v>419</v>
      </c>
      <c r="L87" s="96">
        <v>237</v>
      </c>
      <c r="M87" s="26">
        <v>44.2</v>
      </c>
      <c r="N87" s="26">
        <v>13.1</v>
      </c>
      <c r="O87" s="26">
        <v>11</v>
      </c>
      <c r="P87" s="26">
        <v>1.4</v>
      </c>
      <c r="Q87" s="26">
        <v>16</v>
      </c>
      <c r="R87" s="26">
        <v>10.3</v>
      </c>
      <c r="S87" s="167">
        <v>4.0999999999999996</v>
      </c>
      <c r="T87" s="26">
        <v>100</v>
      </c>
      <c r="U87" s="26">
        <v>56.6</v>
      </c>
      <c r="V87" s="199" t="s">
        <v>825</v>
      </c>
    </row>
    <row r="88" spans="1:22" s="90" customFormat="1" ht="12.75" customHeight="1" x14ac:dyDescent="0.2">
      <c r="A88" s="193" t="s">
        <v>562</v>
      </c>
      <c r="B88" s="1475" t="s">
        <v>826</v>
      </c>
      <c r="C88" s="1475"/>
      <c r="D88" s="96">
        <v>491</v>
      </c>
      <c r="E88" s="96">
        <v>256</v>
      </c>
      <c r="F88" s="96">
        <v>132</v>
      </c>
      <c r="G88" s="96">
        <v>32</v>
      </c>
      <c r="H88" s="96">
        <v>239</v>
      </c>
      <c r="I88" s="96">
        <v>241</v>
      </c>
      <c r="J88" s="96">
        <v>54</v>
      </c>
      <c r="K88" s="96">
        <v>1445</v>
      </c>
      <c r="L88" s="96">
        <v>655</v>
      </c>
      <c r="M88" s="26">
        <v>34</v>
      </c>
      <c r="N88" s="26">
        <v>17.7</v>
      </c>
      <c r="O88" s="26">
        <v>9.1</v>
      </c>
      <c r="P88" s="26">
        <v>2.2000000000000002</v>
      </c>
      <c r="Q88" s="26">
        <v>16.5</v>
      </c>
      <c r="R88" s="26">
        <v>16.7</v>
      </c>
      <c r="S88" s="167">
        <v>3.7</v>
      </c>
      <c r="T88" s="26">
        <v>100</v>
      </c>
      <c r="U88" s="26">
        <v>45.3</v>
      </c>
      <c r="V88" s="199" t="s">
        <v>827</v>
      </c>
    </row>
    <row r="89" spans="1:22" s="90" customFormat="1" ht="12.75" customHeight="1" x14ac:dyDescent="0.2">
      <c r="A89" s="193" t="s">
        <v>563</v>
      </c>
      <c r="B89" s="1475" t="s">
        <v>828</v>
      </c>
      <c r="C89" s="1475"/>
      <c r="D89" s="96">
        <v>461</v>
      </c>
      <c r="E89" s="96">
        <v>179</v>
      </c>
      <c r="F89" s="96">
        <v>122</v>
      </c>
      <c r="G89" s="96">
        <v>28</v>
      </c>
      <c r="H89" s="96">
        <v>172</v>
      </c>
      <c r="I89" s="96">
        <v>212</v>
      </c>
      <c r="J89" s="96">
        <v>47</v>
      </c>
      <c r="K89" s="96">
        <v>1221</v>
      </c>
      <c r="L89" s="96">
        <v>611</v>
      </c>
      <c r="M89" s="26">
        <v>37.799999999999997</v>
      </c>
      <c r="N89" s="26">
        <v>14.7</v>
      </c>
      <c r="O89" s="26">
        <v>10</v>
      </c>
      <c r="P89" s="26">
        <v>2.2999999999999998</v>
      </c>
      <c r="Q89" s="26">
        <v>14.1</v>
      </c>
      <c r="R89" s="26">
        <v>17.399999999999999</v>
      </c>
      <c r="S89" s="167">
        <v>3.8</v>
      </c>
      <c r="T89" s="26">
        <v>100</v>
      </c>
      <c r="U89" s="26">
        <v>50</v>
      </c>
      <c r="V89" s="199" t="s">
        <v>829</v>
      </c>
    </row>
    <row r="90" spans="1:22" s="90" customFormat="1" ht="12.75" customHeight="1" x14ac:dyDescent="0.2">
      <c r="A90" s="193" t="s">
        <v>576</v>
      </c>
      <c r="B90" s="1475" t="s">
        <v>830</v>
      </c>
      <c r="C90" s="1475"/>
      <c r="D90" s="96">
        <v>438</v>
      </c>
      <c r="E90" s="96">
        <v>154</v>
      </c>
      <c r="F90" s="96">
        <v>93</v>
      </c>
      <c r="G90" s="96">
        <v>17</v>
      </c>
      <c r="H90" s="96">
        <v>162</v>
      </c>
      <c r="I90" s="96">
        <v>119</v>
      </c>
      <c r="J90" s="96">
        <v>49</v>
      </c>
      <c r="K90" s="96">
        <v>1032</v>
      </c>
      <c r="L90" s="96">
        <v>548</v>
      </c>
      <c r="M90" s="26">
        <v>42.4</v>
      </c>
      <c r="N90" s="26">
        <v>14.9</v>
      </c>
      <c r="O90" s="26">
        <v>9</v>
      </c>
      <c r="P90" s="26">
        <v>1.6</v>
      </c>
      <c r="Q90" s="26">
        <v>15.7</v>
      </c>
      <c r="R90" s="26">
        <v>11.5</v>
      </c>
      <c r="S90" s="167">
        <v>4.7</v>
      </c>
      <c r="T90" s="26">
        <v>100</v>
      </c>
      <c r="U90" s="26">
        <v>53.1</v>
      </c>
      <c r="V90" s="199" t="s">
        <v>831</v>
      </c>
    </row>
    <row r="91" spans="1:22" s="90" customFormat="1" ht="12.75" customHeight="1" x14ac:dyDescent="0.2">
      <c r="A91" s="193" t="s">
        <v>577</v>
      </c>
      <c r="B91" s="1475" t="s">
        <v>997</v>
      </c>
      <c r="C91" s="1475"/>
      <c r="D91" s="96">
        <v>510</v>
      </c>
      <c r="E91" s="96">
        <v>151</v>
      </c>
      <c r="F91" s="96">
        <v>119</v>
      </c>
      <c r="G91" s="96">
        <v>27</v>
      </c>
      <c r="H91" s="96">
        <v>179</v>
      </c>
      <c r="I91" s="96">
        <v>163</v>
      </c>
      <c r="J91" s="96">
        <v>86</v>
      </c>
      <c r="K91" s="96">
        <v>1235</v>
      </c>
      <c r="L91" s="96">
        <v>656</v>
      </c>
      <c r="M91" s="26">
        <v>41.3</v>
      </c>
      <c r="N91" s="26">
        <v>12.2</v>
      </c>
      <c r="O91" s="26">
        <v>9.6</v>
      </c>
      <c r="P91" s="26">
        <v>2.2000000000000002</v>
      </c>
      <c r="Q91" s="26">
        <v>14.5</v>
      </c>
      <c r="R91" s="26">
        <v>13.2</v>
      </c>
      <c r="S91" s="167">
        <v>7</v>
      </c>
      <c r="T91" s="26">
        <v>100</v>
      </c>
      <c r="U91" s="26">
        <v>53.1</v>
      </c>
      <c r="V91" s="199" t="s">
        <v>833</v>
      </c>
    </row>
    <row r="92" spans="1:22" s="90" customFormat="1" ht="12.75" customHeight="1" x14ac:dyDescent="0.2">
      <c r="A92" s="193" t="s">
        <v>578</v>
      </c>
      <c r="B92" s="1475" t="s">
        <v>834</v>
      </c>
      <c r="C92" s="1475"/>
      <c r="D92" s="96">
        <v>544</v>
      </c>
      <c r="E92" s="96">
        <v>191</v>
      </c>
      <c r="F92" s="96">
        <v>155</v>
      </c>
      <c r="G92" s="96">
        <v>20</v>
      </c>
      <c r="H92" s="96">
        <v>214</v>
      </c>
      <c r="I92" s="96">
        <v>190</v>
      </c>
      <c r="J92" s="96">
        <v>62</v>
      </c>
      <c r="K92" s="96">
        <v>1376</v>
      </c>
      <c r="L92" s="96">
        <v>719</v>
      </c>
      <c r="M92" s="26">
        <v>39.5</v>
      </c>
      <c r="N92" s="26">
        <v>13.9</v>
      </c>
      <c r="O92" s="26">
        <v>11.3</v>
      </c>
      <c r="P92" s="26">
        <v>1.5</v>
      </c>
      <c r="Q92" s="26">
        <v>15.6</v>
      </c>
      <c r="R92" s="26">
        <v>13.8</v>
      </c>
      <c r="S92" s="167">
        <v>4.5</v>
      </c>
      <c r="T92" s="26">
        <v>100</v>
      </c>
      <c r="U92" s="26">
        <v>52.3</v>
      </c>
      <c r="V92" s="199" t="s">
        <v>835</v>
      </c>
    </row>
    <row r="93" spans="1:22" s="90" customFormat="1" ht="12.75" customHeight="1" x14ac:dyDescent="0.2">
      <c r="A93" s="193" t="s">
        <v>579</v>
      </c>
      <c r="B93" s="1475" t="s">
        <v>836</v>
      </c>
      <c r="C93" s="1475"/>
      <c r="D93" s="96">
        <v>252</v>
      </c>
      <c r="E93" s="96">
        <v>66</v>
      </c>
      <c r="F93" s="96">
        <v>57</v>
      </c>
      <c r="G93" s="96">
        <v>12</v>
      </c>
      <c r="H93" s="96">
        <v>85</v>
      </c>
      <c r="I93" s="96">
        <v>80</v>
      </c>
      <c r="J93" s="96">
        <v>28</v>
      </c>
      <c r="K93" s="96">
        <v>580</v>
      </c>
      <c r="L93" s="96">
        <v>321</v>
      </c>
      <c r="M93" s="26">
        <v>43.4</v>
      </c>
      <c r="N93" s="26">
        <v>11.4</v>
      </c>
      <c r="O93" s="26">
        <v>9.8000000000000007</v>
      </c>
      <c r="P93" s="26">
        <v>2.1</v>
      </c>
      <c r="Q93" s="26">
        <v>14.7</v>
      </c>
      <c r="R93" s="26">
        <v>13.8</v>
      </c>
      <c r="S93" s="167">
        <v>4.8</v>
      </c>
      <c r="T93" s="26">
        <v>100</v>
      </c>
      <c r="U93" s="26">
        <v>55.3</v>
      </c>
      <c r="V93" s="199" t="s">
        <v>837</v>
      </c>
    </row>
    <row r="94" spans="1:22" s="90" customFormat="1" ht="12.75" customHeight="1" x14ac:dyDescent="0.2">
      <c r="A94" s="193" t="s">
        <v>580</v>
      </c>
      <c r="B94" s="1475" t="s">
        <v>838</v>
      </c>
      <c r="C94" s="1475"/>
      <c r="D94" s="96">
        <v>459</v>
      </c>
      <c r="E94" s="96">
        <v>146</v>
      </c>
      <c r="F94" s="96">
        <v>128</v>
      </c>
      <c r="G94" s="96">
        <v>22</v>
      </c>
      <c r="H94" s="96">
        <v>184</v>
      </c>
      <c r="I94" s="96">
        <v>134</v>
      </c>
      <c r="J94" s="96">
        <v>52</v>
      </c>
      <c r="K94" s="96">
        <v>1125</v>
      </c>
      <c r="L94" s="96">
        <v>609</v>
      </c>
      <c r="M94" s="26">
        <v>40.799999999999997</v>
      </c>
      <c r="N94" s="26">
        <v>13</v>
      </c>
      <c r="O94" s="26">
        <v>11.4</v>
      </c>
      <c r="P94" s="26">
        <v>2</v>
      </c>
      <c r="Q94" s="26">
        <v>16.399999999999999</v>
      </c>
      <c r="R94" s="26">
        <v>11.9</v>
      </c>
      <c r="S94" s="167">
        <v>4.5999999999999996</v>
      </c>
      <c r="T94" s="26">
        <v>100</v>
      </c>
      <c r="U94" s="26">
        <v>54.1</v>
      </c>
      <c r="V94" s="199" t="s">
        <v>839</v>
      </c>
    </row>
    <row r="95" spans="1:22" s="90" customFormat="1" ht="12.75" customHeight="1" x14ac:dyDescent="0.2">
      <c r="A95" s="193" t="s">
        <v>581</v>
      </c>
      <c r="B95" s="1475" t="s">
        <v>840</v>
      </c>
      <c r="C95" s="1475"/>
      <c r="D95" s="96">
        <v>216</v>
      </c>
      <c r="E95" s="96">
        <v>76</v>
      </c>
      <c r="F95" s="96">
        <v>58</v>
      </c>
      <c r="G95" s="96">
        <v>18</v>
      </c>
      <c r="H95" s="96">
        <v>97</v>
      </c>
      <c r="I95" s="96">
        <v>72</v>
      </c>
      <c r="J95" s="96">
        <v>32</v>
      </c>
      <c r="K95" s="96">
        <v>569</v>
      </c>
      <c r="L95" s="96">
        <v>292</v>
      </c>
      <c r="M95" s="26">
        <v>38</v>
      </c>
      <c r="N95" s="26">
        <v>13.4</v>
      </c>
      <c r="O95" s="26">
        <v>10.199999999999999</v>
      </c>
      <c r="P95" s="26">
        <v>3.2</v>
      </c>
      <c r="Q95" s="26">
        <v>17</v>
      </c>
      <c r="R95" s="26">
        <v>12.7</v>
      </c>
      <c r="S95" s="167">
        <v>5.6</v>
      </c>
      <c r="T95" s="26">
        <v>100</v>
      </c>
      <c r="U95" s="26">
        <v>51.3</v>
      </c>
      <c r="V95" s="199" t="s">
        <v>841</v>
      </c>
    </row>
    <row r="96" spans="1:22" s="90" customFormat="1" ht="12.75" customHeight="1" x14ac:dyDescent="0.2">
      <c r="A96" s="193" t="s">
        <v>582</v>
      </c>
      <c r="B96" s="1475" t="s">
        <v>842</v>
      </c>
      <c r="C96" s="1475"/>
      <c r="D96" s="96">
        <v>288</v>
      </c>
      <c r="E96" s="96">
        <v>115</v>
      </c>
      <c r="F96" s="96">
        <v>55</v>
      </c>
      <c r="G96" s="96">
        <v>20</v>
      </c>
      <c r="H96" s="96">
        <v>114</v>
      </c>
      <c r="I96" s="96">
        <v>130</v>
      </c>
      <c r="J96" s="96">
        <v>24</v>
      </c>
      <c r="K96" s="96">
        <v>746</v>
      </c>
      <c r="L96" s="96">
        <v>363</v>
      </c>
      <c r="M96" s="26">
        <v>38.6</v>
      </c>
      <c r="N96" s="26">
        <v>15.4</v>
      </c>
      <c r="O96" s="26">
        <v>7.4</v>
      </c>
      <c r="P96" s="26">
        <v>2.7</v>
      </c>
      <c r="Q96" s="26">
        <v>15.3</v>
      </c>
      <c r="R96" s="26">
        <v>17.399999999999999</v>
      </c>
      <c r="S96" s="167">
        <v>3.2</v>
      </c>
      <c r="T96" s="26">
        <v>100</v>
      </c>
      <c r="U96" s="26">
        <v>48.7</v>
      </c>
      <c r="V96" s="199" t="s">
        <v>843</v>
      </c>
    </row>
    <row r="97" spans="1:22" s="90" customFormat="1" ht="12.75" customHeight="1" x14ac:dyDescent="0.2">
      <c r="A97" s="193" t="s">
        <v>583</v>
      </c>
      <c r="B97" s="1475" t="s">
        <v>844</v>
      </c>
      <c r="C97" s="1475"/>
      <c r="D97" s="96">
        <v>1038</v>
      </c>
      <c r="E97" s="96">
        <v>396</v>
      </c>
      <c r="F97" s="96">
        <v>304</v>
      </c>
      <c r="G97" s="96">
        <v>34</v>
      </c>
      <c r="H97" s="96">
        <v>440</v>
      </c>
      <c r="I97" s="96">
        <v>400</v>
      </c>
      <c r="J97" s="96">
        <v>48</v>
      </c>
      <c r="K97" s="96">
        <v>2660</v>
      </c>
      <c r="L97" s="96">
        <v>1376</v>
      </c>
      <c r="M97" s="26">
        <v>39</v>
      </c>
      <c r="N97" s="26">
        <v>14.9</v>
      </c>
      <c r="O97" s="26">
        <v>11.4</v>
      </c>
      <c r="P97" s="26">
        <v>1.3</v>
      </c>
      <c r="Q97" s="26">
        <v>16.5</v>
      </c>
      <c r="R97" s="26">
        <v>15</v>
      </c>
      <c r="S97" s="167">
        <v>1.8</v>
      </c>
      <c r="T97" s="26">
        <v>100</v>
      </c>
      <c r="U97" s="26">
        <v>51.7</v>
      </c>
      <c r="V97" s="199" t="s">
        <v>845</v>
      </c>
    </row>
    <row r="98" spans="1:22" s="90" customFormat="1" ht="12.75" customHeight="1" x14ac:dyDescent="0.2">
      <c r="A98" s="193" t="s">
        <v>584</v>
      </c>
      <c r="B98" s="1475" t="s">
        <v>846</v>
      </c>
      <c r="C98" s="1475"/>
      <c r="D98" s="96">
        <v>374</v>
      </c>
      <c r="E98" s="96">
        <v>160</v>
      </c>
      <c r="F98" s="96">
        <v>98</v>
      </c>
      <c r="G98" s="96">
        <v>24</v>
      </c>
      <c r="H98" s="96">
        <v>147</v>
      </c>
      <c r="I98" s="96">
        <v>138</v>
      </c>
      <c r="J98" s="96">
        <v>78</v>
      </c>
      <c r="K98" s="96">
        <v>1019</v>
      </c>
      <c r="L98" s="96">
        <v>496</v>
      </c>
      <c r="M98" s="26">
        <v>36.700000000000003</v>
      </c>
      <c r="N98" s="26">
        <v>15.7</v>
      </c>
      <c r="O98" s="26">
        <v>9.6</v>
      </c>
      <c r="P98" s="26">
        <v>2.4</v>
      </c>
      <c r="Q98" s="26">
        <v>14.4</v>
      </c>
      <c r="R98" s="26">
        <v>13.5</v>
      </c>
      <c r="S98" s="167">
        <v>7.7</v>
      </c>
      <c r="T98" s="26">
        <v>100</v>
      </c>
      <c r="U98" s="26">
        <v>48.7</v>
      </c>
      <c r="V98" s="199" t="s">
        <v>847</v>
      </c>
    </row>
    <row r="99" spans="1:22" s="90" customFormat="1" ht="12.75" customHeight="1" x14ac:dyDescent="0.2">
      <c r="A99" s="193" t="s">
        <v>585</v>
      </c>
      <c r="B99" s="1475" t="s">
        <v>848</v>
      </c>
      <c r="C99" s="1475"/>
      <c r="D99" s="96">
        <v>218</v>
      </c>
      <c r="E99" s="96">
        <v>44</v>
      </c>
      <c r="F99" s="96">
        <v>42</v>
      </c>
      <c r="G99" s="96">
        <v>10</v>
      </c>
      <c r="H99" s="96">
        <v>78</v>
      </c>
      <c r="I99" s="96">
        <v>35</v>
      </c>
      <c r="J99" s="96">
        <v>35</v>
      </c>
      <c r="K99" s="96">
        <v>462</v>
      </c>
      <c r="L99" s="96">
        <v>270</v>
      </c>
      <c r="M99" s="26">
        <v>47.2</v>
      </c>
      <c r="N99" s="26">
        <v>9.5</v>
      </c>
      <c r="O99" s="26">
        <v>9.1</v>
      </c>
      <c r="P99" s="26">
        <v>2.2000000000000002</v>
      </c>
      <c r="Q99" s="26">
        <v>16.899999999999999</v>
      </c>
      <c r="R99" s="26">
        <v>7.6</v>
      </c>
      <c r="S99" s="167">
        <v>7.6</v>
      </c>
      <c r="T99" s="26">
        <v>100</v>
      </c>
      <c r="U99" s="26">
        <v>58.4</v>
      </c>
      <c r="V99" s="199" t="s">
        <v>849</v>
      </c>
    </row>
    <row r="100" spans="1:22" s="90" customFormat="1" ht="12.75" customHeight="1" x14ac:dyDescent="0.2">
      <c r="A100" s="193" t="s">
        <v>586</v>
      </c>
      <c r="B100" s="1475" t="s">
        <v>1321</v>
      </c>
      <c r="C100" s="1475"/>
      <c r="D100" s="96">
        <v>422</v>
      </c>
      <c r="E100" s="96">
        <v>168</v>
      </c>
      <c r="F100" s="96">
        <v>78</v>
      </c>
      <c r="G100" s="96">
        <v>24</v>
      </c>
      <c r="H100" s="96">
        <v>110</v>
      </c>
      <c r="I100" s="96">
        <v>130</v>
      </c>
      <c r="J100" s="96">
        <v>35</v>
      </c>
      <c r="K100" s="96">
        <v>967</v>
      </c>
      <c r="L100" s="96">
        <v>524</v>
      </c>
      <c r="M100" s="26">
        <v>43.6</v>
      </c>
      <c r="N100" s="26">
        <v>17.399999999999999</v>
      </c>
      <c r="O100" s="26">
        <v>8.1</v>
      </c>
      <c r="P100" s="26">
        <v>2.5</v>
      </c>
      <c r="Q100" s="26">
        <v>11.4</v>
      </c>
      <c r="R100" s="26">
        <v>13.4</v>
      </c>
      <c r="S100" s="167">
        <v>3.6</v>
      </c>
      <c r="T100" s="26">
        <v>100</v>
      </c>
      <c r="U100" s="26">
        <v>54.2</v>
      </c>
      <c r="V100" s="199" t="s">
        <v>851</v>
      </c>
    </row>
    <row r="101" spans="1:22" s="90" customFormat="1" ht="12.75" customHeight="1" x14ac:dyDescent="0.2">
      <c r="A101" s="193" t="s">
        <v>587</v>
      </c>
      <c r="B101" s="1475" t="s">
        <v>852</v>
      </c>
      <c r="C101" s="1475"/>
      <c r="D101" s="96">
        <v>180</v>
      </c>
      <c r="E101" s="96">
        <v>52</v>
      </c>
      <c r="F101" s="96">
        <v>52</v>
      </c>
      <c r="G101" s="96">
        <v>14</v>
      </c>
      <c r="H101" s="96">
        <v>85</v>
      </c>
      <c r="I101" s="96">
        <v>61</v>
      </c>
      <c r="J101" s="96">
        <v>34</v>
      </c>
      <c r="K101" s="96">
        <v>478</v>
      </c>
      <c r="L101" s="96">
        <v>246</v>
      </c>
      <c r="M101" s="26">
        <v>37.700000000000003</v>
      </c>
      <c r="N101" s="26">
        <v>10.9</v>
      </c>
      <c r="O101" s="26">
        <v>10.9</v>
      </c>
      <c r="P101" s="26">
        <v>2.9</v>
      </c>
      <c r="Q101" s="26">
        <v>17.8</v>
      </c>
      <c r="R101" s="26">
        <v>12.8</v>
      </c>
      <c r="S101" s="167">
        <v>7.1</v>
      </c>
      <c r="T101" s="26">
        <v>100</v>
      </c>
      <c r="U101" s="26">
        <v>51.5</v>
      </c>
      <c r="V101" s="199" t="s">
        <v>853</v>
      </c>
    </row>
    <row r="102" spans="1:22" s="90" customFormat="1" ht="12.75" customHeight="1" x14ac:dyDescent="0.2">
      <c r="A102" s="193" t="s">
        <v>588</v>
      </c>
      <c r="B102" s="1475" t="s">
        <v>854</v>
      </c>
      <c r="C102" s="1475"/>
      <c r="D102" s="96">
        <v>272</v>
      </c>
      <c r="E102" s="96">
        <v>92</v>
      </c>
      <c r="F102" s="96">
        <v>77</v>
      </c>
      <c r="G102" s="96">
        <v>18</v>
      </c>
      <c r="H102" s="96">
        <v>97</v>
      </c>
      <c r="I102" s="96">
        <v>115</v>
      </c>
      <c r="J102" s="96">
        <v>51</v>
      </c>
      <c r="K102" s="96">
        <v>722</v>
      </c>
      <c r="L102" s="96">
        <v>367</v>
      </c>
      <c r="M102" s="26">
        <v>37.700000000000003</v>
      </c>
      <c r="N102" s="26">
        <v>12.7</v>
      </c>
      <c r="O102" s="26">
        <v>10.7</v>
      </c>
      <c r="P102" s="26">
        <v>2.5</v>
      </c>
      <c r="Q102" s="26">
        <v>13.4</v>
      </c>
      <c r="R102" s="26">
        <v>15.9</v>
      </c>
      <c r="S102" s="167">
        <v>7.1</v>
      </c>
      <c r="T102" s="26">
        <v>100</v>
      </c>
      <c r="U102" s="26">
        <v>50.8</v>
      </c>
      <c r="V102" s="199" t="s">
        <v>855</v>
      </c>
    </row>
    <row r="103" spans="1:22" s="90" customFormat="1" ht="12.75" customHeight="1" x14ac:dyDescent="0.2">
      <c r="A103" s="193" t="s">
        <v>589</v>
      </c>
      <c r="B103" s="1475" t="s">
        <v>856</v>
      </c>
      <c r="C103" s="1475"/>
      <c r="D103" s="96">
        <v>866</v>
      </c>
      <c r="E103" s="96">
        <v>362</v>
      </c>
      <c r="F103" s="96">
        <v>238</v>
      </c>
      <c r="G103" s="96">
        <v>27</v>
      </c>
      <c r="H103" s="96">
        <v>328</v>
      </c>
      <c r="I103" s="96">
        <v>410</v>
      </c>
      <c r="J103" s="96">
        <v>71</v>
      </c>
      <c r="K103" s="96">
        <v>2302</v>
      </c>
      <c r="L103" s="96">
        <v>1131</v>
      </c>
      <c r="M103" s="26">
        <v>37.6</v>
      </c>
      <c r="N103" s="26">
        <v>15.7</v>
      </c>
      <c r="O103" s="26">
        <v>10.3</v>
      </c>
      <c r="P103" s="26">
        <v>1.2</v>
      </c>
      <c r="Q103" s="26">
        <v>14.2</v>
      </c>
      <c r="R103" s="26">
        <v>17.8</v>
      </c>
      <c r="S103" s="167">
        <v>3.1</v>
      </c>
      <c r="T103" s="26">
        <v>100</v>
      </c>
      <c r="U103" s="26">
        <v>49.1</v>
      </c>
      <c r="V103" s="199" t="s">
        <v>857</v>
      </c>
    </row>
    <row r="104" spans="1:22" s="90" customFormat="1" ht="12.75" customHeight="1" x14ac:dyDescent="0.2">
      <c r="A104" s="193" t="s">
        <v>590</v>
      </c>
      <c r="B104" s="1475" t="s">
        <v>858</v>
      </c>
      <c r="C104" s="1475"/>
      <c r="D104" s="96">
        <v>249</v>
      </c>
      <c r="E104" s="96">
        <v>83</v>
      </c>
      <c r="F104" s="96">
        <v>75</v>
      </c>
      <c r="G104" s="96">
        <v>12</v>
      </c>
      <c r="H104" s="96">
        <v>115</v>
      </c>
      <c r="I104" s="96">
        <v>99</v>
      </c>
      <c r="J104" s="96">
        <v>44</v>
      </c>
      <c r="K104" s="96">
        <v>677</v>
      </c>
      <c r="L104" s="96">
        <v>336</v>
      </c>
      <c r="M104" s="26">
        <v>36.799999999999997</v>
      </c>
      <c r="N104" s="26">
        <v>12.3</v>
      </c>
      <c r="O104" s="26">
        <v>11.1</v>
      </c>
      <c r="P104" s="26">
        <v>1.8</v>
      </c>
      <c r="Q104" s="26">
        <v>17</v>
      </c>
      <c r="R104" s="26">
        <v>14.6</v>
      </c>
      <c r="S104" s="167">
        <v>6.5</v>
      </c>
      <c r="T104" s="26">
        <v>100</v>
      </c>
      <c r="U104" s="26">
        <v>49.6</v>
      </c>
      <c r="V104" s="199" t="s">
        <v>859</v>
      </c>
    </row>
    <row r="105" spans="1:22" s="90" customFormat="1" ht="12.75" customHeight="1" x14ac:dyDescent="0.2">
      <c r="A105" s="193" t="s">
        <v>591</v>
      </c>
      <c r="B105" s="1475" t="s">
        <v>860</v>
      </c>
      <c r="C105" s="1475"/>
      <c r="D105" s="96">
        <v>160</v>
      </c>
      <c r="E105" s="96">
        <v>58</v>
      </c>
      <c r="F105" s="96">
        <v>50</v>
      </c>
      <c r="G105" s="96">
        <v>18</v>
      </c>
      <c r="H105" s="96">
        <v>82</v>
      </c>
      <c r="I105" s="96">
        <v>77</v>
      </c>
      <c r="J105" s="96">
        <v>29</v>
      </c>
      <c r="K105" s="96">
        <v>474</v>
      </c>
      <c r="L105" s="96">
        <v>228</v>
      </c>
      <c r="M105" s="26">
        <v>33.799999999999997</v>
      </c>
      <c r="N105" s="26">
        <v>12.2</v>
      </c>
      <c r="O105" s="26">
        <v>10.5</v>
      </c>
      <c r="P105" s="26">
        <v>3.8</v>
      </c>
      <c r="Q105" s="26">
        <v>17.3</v>
      </c>
      <c r="R105" s="26">
        <v>16.2</v>
      </c>
      <c r="S105" s="167">
        <v>6.1</v>
      </c>
      <c r="T105" s="26">
        <v>100</v>
      </c>
      <c r="U105" s="26">
        <v>48.1</v>
      </c>
      <c r="V105" s="199" t="s">
        <v>861</v>
      </c>
    </row>
    <row r="106" spans="1:22" s="90" customFormat="1" ht="12.75" customHeight="1" x14ac:dyDescent="0.2">
      <c r="A106" s="193" t="s">
        <v>592</v>
      </c>
      <c r="B106" s="1475" t="s">
        <v>862</v>
      </c>
      <c r="C106" s="1475"/>
      <c r="D106" s="96">
        <v>283</v>
      </c>
      <c r="E106" s="96">
        <v>71</v>
      </c>
      <c r="F106" s="96">
        <v>48</v>
      </c>
      <c r="G106" s="96">
        <v>3</v>
      </c>
      <c r="H106" s="96">
        <v>106</v>
      </c>
      <c r="I106" s="96">
        <v>57</v>
      </c>
      <c r="J106" s="96">
        <v>26</v>
      </c>
      <c r="K106" s="96">
        <v>594</v>
      </c>
      <c r="L106" s="96">
        <v>334</v>
      </c>
      <c r="M106" s="26">
        <v>47.6</v>
      </c>
      <c r="N106" s="26">
        <v>12</v>
      </c>
      <c r="O106" s="26">
        <v>8.1</v>
      </c>
      <c r="P106" s="26">
        <v>0.5</v>
      </c>
      <c r="Q106" s="26">
        <v>17.8</v>
      </c>
      <c r="R106" s="26">
        <v>9.6</v>
      </c>
      <c r="S106" s="167">
        <v>4.4000000000000004</v>
      </c>
      <c r="T106" s="26">
        <v>100</v>
      </c>
      <c r="U106" s="26">
        <v>56.2</v>
      </c>
      <c r="V106" s="199" t="s">
        <v>863</v>
      </c>
    </row>
    <row r="107" spans="1:22" s="90" customFormat="1" ht="12.75" customHeight="1" x14ac:dyDescent="0.2">
      <c r="A107" s="193" t="s">
        <v>593</v>
      </c>
      <c r="B107" s="1475" t="s">
        <v>864</v>
      </c>
      <c r="C107" s="1475"/>
      <c r="D107" s="96">
        <v>582</v>
      </c>
      <c r="E107" s="96">
        <v>281</v>
      </c>
      <c r="F107" s="96">
        <v>155</v>
      </c>
      <c r="G107" s="96">
        <v>42</v>
      </c>
      <c r="H107" s="96">
        <v>250</v>
      </c>
      <c r="I107" s="96">
        <v>300</v>
      </c>
      <c r="J107" s="96">
        <v>56</v>
      </c>
      <c r="K107" s="96">
        <v>1666</v>
      </c>
      <c r="L107" s="96">
        <v>779</v>
      </c>
      <c r="M107" s="26">
        <v>34.9</v>
      </c>
      <c r="N107" s="26">
        <v>16.899999999999999</v>
      </c>
      <c r="O107" s="26">
        <v>9.3000000000000007</v>
      </c>
      <c r="P107" s="26">
        <v>2.5</v>
      </c>
      <c r="Q107" s="26">
        <v>15</v>
      </c>
      <c r="R107" s="26">
        <v>18</v>
      </c>
      <c r="S107" s="167">
        <v>3.4</v>
      </c>
      <c r="T107" s="26">
        <v>100</v>
      </c>
      <c r="U107" s="26">
        <v>46.8</v>
      </c>
      <c r="V107" s="199" t="s">
        <v>865</v>
      </c>
    </row>
    <row r="108" spans="1:22" s="90" customFormat="1" ht="12.75" customHeight="1" x14ac:dyDescent="0.2">
      <c r="A108" s="193" t="s">
        <v>594</v>
      </c>
      <c r="B108" s="1475" t="s">
        <v>866</v>
      </c>
      <c r="C108" s="1475"/>
      <c r="D108" s="96">
        <v>484</v>
      </c>
      <c r="E108" s="96">
        <v>274</v>
      </c>
      <c r="F108" s="96">
        <v>109</v>
      </c>
      <c r="G108" s="96">
        <v>12</v>
      </c>
      <c r="H108" s="96">
        <v>214</v>
      </c>
      <c r="I108" s="96">
        <v>221</v>
      </c>
      <c r="J108" s="96">
        <v>41</v>
      </c>
      <c r="K108" s="96">
        <v>1355</v>
      </c>
      <c r="L108" s="96">
        <v>605</v>
      </c>
      <c r="M108" s="26">
        <v>35.700000000000003</v>
      </c>
      <c r="N108" s="26">
        <v>20.2</v>
      </c>
      <c r="O108" s="26">
        <v>8</v>
      </c>
      <c r="P108" s="26">
        <v>0.9</v>
      </c>
      <c r="Q108" s="26">
        <v>15.8</v>
      </c>
      <c r="R108" s="26">
        <v>16.3</v>
      </c>
      <c r="S108" s="167">
        <v>3</v>
      </c>
      <c r="T108" s="26">
        <v>100</v>
      </c>
      <c r="U108" s="26">
        <v>44.6</v>
      </c>
      <c r="V108" s="199" t="s">
        <v>867</v>
      </c>
    </row>
    <row r="109" spans="1:22" s="90" customFormat="1" ht="12.75" customHeight="1" x14ac:dyDescent="0.2">
      <c r="A109" s="193" t="s">
        <v>595</v>
      </c>
      <c r="B109" s="1475" t="s">
        <v>868</v>
      </c>
      <c r="C109" s="1475"/>
      <c r="D109" s="96">
        <v>264</v>
      </c>
      <c r="E109" s="96">
        <v>103</v>
      </c>
      <c r="F109" s="96">
        <v>80</v>
      </c>
      <c r="G109" s="96">
        <v>11</v>
      </c>
      <c r="H109" s="96">
        <v>125</v>
      </c>
      <c r="I109" s="96">
        <v>129</v>
      </c>
      <c r="J109" s="96">
        <v>26</v>
      </c>
      <c r="K109" s="96">
        <v>738</v>
      </c>
      <c r="L109" s="96">
        <v>355</v>
      </c>
      <c r="M109" s="26">
        <v>35.799999999999997</v>
      </c>
      <c r="N109" s="26">
        <v>14</v>
      </c>
      <c r="O109" s="26">
        <v>10.8</v>
      </c>
      <c r="P109" s="26">
        <v>1.5</v>
      </c>
      <c r="Q109" s="26">
        <v>16.899999999999999</v>
      </c>
      <c r="R109" s="26">
        <v>17.5</v>
      </c>
      <c r="S109" s="167">
        <v>3.5</v>
      </c>
      <c r="T109" s="26">
        <v>100</v>
      </c>
      <c r="U109" s="26">
        <v>48.1</v>
      </c>
      <c r="V109" s="199" t="s">
        <v>869</v>
      </c>
    </row>
    <row r="110" spans="1:22" s="90" customFormat="1" ht="12.75" customHeight="1" x14ac:dyDescent="0.2">
      <c r="A110" s="193">
        <v>100</v>
      </c>
      <c r="B110" s="1475" t="s">
        <v>870</v>
      </c>
      <c r="C110" s="1475"/>
      <c r="D110" s="96">
        <v>140</v>
      </c>
      <c r="E110" s="96">
        <v>61</v>
      </c>
      <c r="F110" s="96">
        <v>37</v>
      </c>
      <c r="G110" s="96">
        <v>3</v>
      </c>
      <c r="H110" s="96">
        <v>63</v>
      </c>
      <c r="I110" s="96">
        <v>45</v>
      </c>
      <c r="J110" s="96">
        <v>15</v>
      </c>
      <c r="K110" s="96">
        <v>364</v>
      </c>
      <c r="L110" s="96">
        <v>180</v>
      </c>
      <c r="M110" s="26">
        <v>38.5</v>
      </c>
      <c r="N110" s="26">
        <v>16.8</v>
      </c>
      <c r="O110" s="26">
        <v>10.199999999999999</v>
      </c>
      <c r="P110" s="26">
        <v>0.8</v>
      </c>
      <c r="Q110" s="26">
        <v>17.3</v>
      </c>
      <c r="R110" s="26">
        <v>12.4</v>
      </c>
      <c r="S110" s="167">
        <v>4.0999999999999996</v>
      </c>
      <c r="T110" s="26">
        <v>100</v>
      </c>
      <c r="U110" s="26">
        <v>49.5</v>
      </c>
      <c r="V110" s="199" t="s">
        <v>871</v>
      </c>
    </row>
    <row r="111" spans="1:22" s="90" customFormat="1" ht="12.75" customHeight="1" x14ac:dyDescent="0.2">
      <c r="A111" s="193">
        <v>101</v>
      </c>
      <c r="B111" s="1475" t="s">
        <v>872</v>
      </c>
      <c r="C111" s="1475"/>
      <c r="D111" s="96">
        <v>340</v>
      </c>
      <c r="E111" s="96">
        <v>162</v>
      </c>
      <c r="F111" s="96">
        <v>97</v>
      </c>
      <c r="G111" s="96">
        <v>18</v>
      </c>
      <c r="H111" s="96">
        <v>160</v>
      </c>
      <c r="I111" s="96">
        <v>153</v>
      </c>
      <c r="J111" s="96">
        <v>41</v>
      </c>
      <c r="K111" s="96">
        <v>971</v>
      </c>
      <c r="L111" s="96">
        <v>455</v>
      </c>
      <c r="M111" s="26">
        <v>35</v>
      </c>
      <c r="N111" s="26">
        <v>16.7</v>
      </c>
      <c r="O111" s="26">
        <v>10</v>
      </c>
      <c r="P111" s="26">
        <v>1.9</v>
      </c>
      <c r="Q111" s="26">
        <v>16.5</v>
      </c>
      <c r="R111" s="26">
        <v>15.8</v>
      </c>
      <c r="S111" s="167">
        <v>4.2</v>
      </c>
      <c r="T111" s="26">
        <v>100</v>
      </c>
      <c r="U111" s="26">
        <v>46.9</v>
      </c>
      <c r="V111" s="199" t="s">
        <v>873</v>
      </c>
    </row>
    <row r="112" spans="1:22" s="90" customFormat="1" ht="12.75" customHeight="1" x14ac:dyDescent="0.2">
      <c r="A112" s="193">
        <v>102</v>
      </c>
      <c r="B112" s="1475" t="s">
        <v>874</v>
      </c>
      <c r="C112" s="1475"/>
      <c r="D112" s="96">
        <v>156</v>
      </c>
      <c r="E112" s="96">
        <v>64</v>
      </c>
      <c r="F112" s="96">
        <v>29</v>
      </c>
      <c r="G112" s="96">
        <v>8</v>
      </c>
      <c r="H112" s="96">
        <v>60</v>
      </c>
      <c r="I112" s="96">
        <v>80</v>
      </c>
      <c r="J112" s="96">
        <v>11</v>
      </c>
      <c r="K112" s="96">
        <v>408</v>
      </c>
      <c r="L112" s="96">
        <v>193</v>
      </c>
      <c r="M112" s="26">
        <v>38.200000000000003</v>
      </c>
      <c r="N112" s="26">
        <v>15.7</v>
      </c>
      <c r="O112" s="26">
        <v>7.1</v>
      </c>
      <c r="P112" s="26">
        <v>2</v>
      </c>
      <c r="Q112" s="26">
        <v>14.7</v>
      </c>
      <c r="R112" s="26">
        <v>19.600000000000001</v>
      </c>
      <c r="S112" s="167">
        <v>2.7</v>
      </c>
      <c r="T112" s="26">
        <v>100</v>
      </c>
      <c r="U112" s="26">
        <v>47.3</v>
      </c>
      <c r="V112" s="199" t="s">
        <v>603</v>
      </c>
    </row>
    <row r="113" spans="1:22" s="90" customFormat="1" x14ac:dyDescent="0.2">
      <c r="A113" s="193">
        <v>103</v>
      </c>
      <c r="B113" s="1475" t="s">
        <v>876</v>
      </c>
      <c r="C113" s="1475"/>
      <c r="D113" s="96">
        <v>139</v>
      </c>
      <c r="E113" s="96">
        <v>74</v>
      </c>
      <c r="F113" s="96">
        <v>32</v>
      </c>
      <c r="G113" s="96">
        <v>3</v>
      </c>
      <c r="H113" s="96">
        <v>72</v>
      </c>
      <c r="I113" s="96">
        <v>62</v>
      </c>
      <c r="J113" s="96">
        <v>11</v>
      </c>
      <c r="K113" s="96">
        <v>393</v>
      </c>
      <c r="L113" s="96">
        <v>174</v>
      </c>
      <c r="M113" s="26">
        <v>35.4</v>
      </c>
      <c r="N113" s="26">
        <v>18.8</v>
      </c>
      <c r="O113" s="26">
        <v>8.1</v>
      </c>
      <c r="P113" s="26">
        <v>0.8</v>
      </c>
      <c r="Q113" s="26">
        <v>18.3</v>
      </c>
      <c r="R113" s="26">
        <v>15.8</v>
      </c>
      <c r="S113" s="167">
        <v>2.8</v>
      </c>
      <c r="T113" s="26">
        <v>100</v>
      </c>
      <c r="U113" s="26">
        <v>44.3</v>
      </c>
      <c r="V113" s="199" t="s">
        <v>877</v>
      </c>
    </row>
    <row r="114" spans="1:22" s="90" customFormat="1" x14ac:dyDescent="0.2">
      <c r="A114" s="193">
        <v>104</v>
      </c>
      <c r="B114" s="1475" t="s">
        <v>878</v>
      </c>
      <c r="C114" s="1475"/>
      <c r="D114" s="96">
        <v>372</v>
      </c>
      <c r="E114" s="96">
        <v>119</v>
      </c>
      <c r="F114" s="96">
        <v>115</v>
      </c>
      <c r="G114" s="96">
        <v>27</v>
      </c>
      <c r="H114" s="96">
        <v>171</v>
      </c>
      <c r="I114" s="96">
        <v>125</v>
      </c>
      <c r="J114" s="96">
        <v>100</v>
      </c>
      <c r="K114" s="96">
        <v>1029</v>
      </c>
      <c r="L114" s="96">
        <v>514</v>
      </c>
      <c r="M114" s="26">
        <v>36.200000000000003</v>
      </c>
      <c r="N114" s="26">
        <v>11.6</v>
      </c>
      <c r="O114" s="26">
        <v>11.2</v>
      </c>
      <c r="P114" s="26">
        <v>2.6</v>
      </c>
      <c r="Q114" s="26">
        <v>16.600000000000001</v>
      </c>
      <c r="R114" s="26">
        <v>12.1</v>
      </c>
      <c r="S114" s="167">
        <v>9.6999999999999993</v>
      </c>
      <c r="T114" s="26">
        <v>100</v>
      </c>
      <c r="U114" s="26">
        <v>50</v>
      </c>
      <c r="V114" s="199" t="s">
        <v>879</v>
      </c>
    </row>
    <row r="115" spans="1:22" s="90" customFormat="1" x14ac:dyDescent="0.2">
      <c r="A115" s="193">
        <v>105</v>
      </c>
      <c r="B115" s="1475" t="s">
        <v>880</v>
      </c>
      <c r="C115" s="1475"/>
      <c r="D115" s="96">
        <v>152</v>
      </c>
      <c r="E115" s="96">
        <v>77</v>
      </c>
      <c r="F115" s="96">
        <v>28</v>
      </c>
      <c r="G115" s="96">
        <v>7</v>
      </c>
      <c r="H115" s="96">
        <v>66</v>
      </c>
      <c r="I115" s="96">
        <v>54</v>
      </c>
      <c r="J115" s="96">
        <v>12</v>
      </c>
      <c r="K115" s="96">
        <v>396</v>
      </c>
      <c r="L115" s="96">
        <v>187</v>
      </c>
      <c r="M115" s="26">
        <v>38.4</v>
      </c>
      <c r="N115" s="26">
        <v>19.399999999999999</v>
      </c>
      <c r="O115" s="26">
        <v>7.1</v>
      </c>
      <c r="P115" s="26">
        <v>1.8</v>
      </c>
      <c r="Q115" s="26">
        <v>16.7</v>
      </c>
      <c r="R115" s="26">
        <v>13.6</v>
      </c>
      <c r="S115" s="167">
        <v>3</v>
      </c>
      <c r="T115" s="26">
        <v>100</v>
      </c>
      <c r="U115" s="26">
        <v>47.2</v>
      </c>
      <c r="V115" s="199" t="s">
        <v>881</v>
      </c>
    </row>
    <row r="116" spans="1:22" s="90" customFormat="1" x14ac:dyDescent="0.2">
      <c r="A116" s="193">
        <v>106</v>
      </c>
      <c r="B116" s="1475" t="s">
        <v>882</v>
      </c>
      <c r="C116" s="1475"/>
      <c r="D116" s="96">
        <v>490</v>
      </c>
      <c r="E116" s="96">
        <v>163</v>
      </c>
      <c r="F116" s="96">
        <v>111</v>
      </c>
      <c r="G116" s="96">
        <v>17</v>
      </c>
      <c r="H116" s="96">
        <v>182</v>
      </c>
      <c r="I116" s="96">
        <v>153</v>
      </c>
      <c r="J116" s="96">
        <v>38</v>
      </c>
      <c r="K116" s="96">
        <v>1154</v>
      </c>
      <c r="L116" s="96">
        <v>618</v>
      </c>
      <c r="M116" s="26">
        <v>42.5</v>
      </c>
      <c r="N116" s="26">
        <v>14.1</v>
      </c>
      <c r="O116" s="26">
        <v>9.6</v>
      </c>
      <c r="P116" s="26">
        <v>1.5</v>
      </c>
      <c r="Q116" s="26">
        <v>15.8</v>
      </c>
      <c r="R116" s="26">
        <v>13.3</v>
      </c>
      <c r="S116" s="167">
        <v>3.3</v>
      </c>
      <c r="T116" s="26">
        <v>100</v>
      </c>
      <c r="U116" s="26">
        <v>53.6</v>
      </c>
      <c r="V116" s="199" t="s">
        <v>883</v>
      </c>
    </row>
    <row r="117" spans="1:22" s="90" customFormat="1" x14ac:dyDescent="0.2">
      <c r="A117" s="193">
        <v>107</v>
      </c>
      <c r="B117" s="1475" t="s">
        <v>884</v>
      </c>
      <c r="C117" s="1475"/>
      <c r="D117" s="96">
        <v>404</v>
      </c>
      <c r="E117" s="96">
        <v>175</v>
      </c>
      <c r="F117" s="96">
        <v>107</v>
      </c>
      <c r="G117" s="96">
        <v>14</v>
      </c>
      <c r="H117" s="96">
        <v>155</v>
      </c>
      <c r="I117" s="96">
        <v>165</v>
      </c>
      <c r="J117" s="96">
        <v>37</v>
      </c>
      <c r="K117" s="96">
        <v>1057</v>
      </c>
      <c r="L117" s="96">
        <v>525</v>
      </c>
      <c r="M117" s="26">
        <v>38.200000000000003</v>
      </c>
      <c r="N117" s="26">
        <v>16.600000000000001</v>
      </c>
      <c r="O117" s="26">
        <v>10.1</v>
      </c>
      <c r="P117" s="26">
        <v>1.3</v>
      </c>
      <c r="Q117" s="26">
        <v>14.7</v>
      </c>
      <c r="R117" s="26">
        <v>15.6</v>
      </c>
      <c r="S117" s="167">
        <v>3.5</v>
      </c>
      <c r="T117" s="26">
        <v>100</v>
      </c>
      <c r="U117" s="26">
        <v>49.7</v>
      </c>
      <c r="V117" s="199" t="s">
        <v>885</v>
      </c>
    </row>
    <row r="118" spans="1:22" s="90" customFormat="1" x14ac:dyDescent="0.2">
      <c r="A118" s="193">
        <v>108</v>
      </c>
      <c r="B118" s="1475" t="s">
        <v>886</v>
      </c>
      <c r="C118" s="1475"/>
      <c r="D118" s="96">
        <v>878</v>
      </c>
      <c r="E118" s="96">
        <v>244</v>
      </c>
      <c r="F118" s="96">
        <v>189</v>
      </c>
      <c r="G118" s="96">
        <v>38</v>
      </c>
      <c r="H118" s="96">
        <v>310</v>
      </c>
      <c r="I118" s="96">
        <v>216</v>
      </c>
      <c r="J118" s="96">
        <v>128</v>
      </c>
      <c r="K118" s="96">
        <v>2003</v>
      </c>
      <c r="L118" s="96">
        <v>1105</v>
      </c>
      <c r="M118" s="26">
        <v>43.8</v>
      </c>
      <c r="N118" s="26">
        <v>12.2</v>
      </c>
      <c r="O118" s="26">
        <v>9.4</v>
      </c>
      <c r="P118" s="26">
        <v>1.9</v>
      </c>
      <c r="Q118" s="26">
        <v>15.5</v>
      </c>
      <c r="R118" s="26">
        <v>10.8</v>
      </c>
      <c r="S118" s="167">
        <v>6.4</v>
      </c>
      <c r="T118" s="26">
        <v>100</v>
      </c>
      <c r="U118" s="26">
        <v>55.2</v>
      </c>
      <c r="V118" s="199" t="s">
        <v>887</v>
      </c>
    </row>
    <row r="119" spans="1:22" s="90" customFormat="1" x14ac:dyDescent="0.2">
      <c r="A119" s="193">
        <v>109</v>
      </c>
      <c r="B119" s="1475" t="s">
        <v>888</v>
      </c>
      <c r="C119" s="1475"/>
      <c r="D119" s="96">
        <v>332</v>
      </c>
      <c r="E119" s="96">
        <v>76</v>
      </c>
      <c r="F119" s="96">
        <v>52</v>
      </c>
      <c r="G119" s="96">
        <v>14</v>
      </c>
      <c r="H119" s="96">
        <v>75</v>
      </c>
      <c r="I119" s="96">
        <v>67</v>
      </c>
      <c r="J119" s="96">
        <v>60</v>
      </c>
      <c r="K119" s="96">
        <v>676</v>
      </c>
      <c r="L119" s="96">
        <v>398</v>
      </c>
      <c r="M119" s="26">
        <v>49.1</v>
      </c>
      <c r="N119" s="26">
        <v>11.2</v>
      </c>
      <c r="O119" s="26">
        <v>7.7</v>
      </c>
      <c r="P119" s="26">
        <v>2.1</v>
      </c>
      <c r="Q119" s="26">
        <v>11.1</v>
      </c>
      <c r="R119" s="26">
        <v>9.9</v>
      </c>
      <c r="S119" s="167">
        <v>8.9</v>
      </c>
      <c r="T119" s="26">
        <v>100</v>
      </c>
      <c r="U119" s="26">
        <v>58.9</v>
      </c>
      <c r="V119" s="199" t="s">
        <v>889</v>
      </c>
    </row>
    <row r="120" spans="1:22" s="90" customFormat="1" x14ac:dyDescent="0.2">
      <c r="A120" s="193">
        <v>110</v>
      </c>
      <c r="B120" s="1475" t="s">
        <v>890</v>
      </c>
      <c r="C120" s="1475"/>
      <c r="D120" s="96">
        <v>460</v>
      </c>
      <c r="E120" s="96">
        <v>151</v>
      </c>
      <c r="F120" s="96">
        <v>143</v>
      </c>
      <c r="G120" s="96">
        <v>19</v>
      </c>
      <c r="H120" s="96">
        <v>185</v>
      </c>
      <c r="I120" s="96">
        <v>138</v>
      </c>
      <c r="J120" s="96">
        <v>66</v>
      </c>
      <c r="K120" s="96">
        <v>1162</v>
      </c>
      <c r="L120" s="96">
        <v>622</v>
      </c>
      <c r="M120" s="26">
        <v>39.6</v>
      </c>
      <c r="N120" s="26">
        <v>13</v>
      </c>
      <c r="O120" s="26">
        <v>12.3</v>
      </c>
      <c r="P120" s="26">
        <v>1.6</v>
      </c>
      <c r="Q120" s="26">
        <v>15.9</v>
      </c>
      <c r="R120" s="26">
        <v>11.9</v>
      </c>
      <c r="S120" s="167">
        <v>5.7</v>
      </c>
      <c r="T120" s="26">
        <v>100</v>
      </c>
      <c r="U120" s="26">
        <v>53.5</v>
      </c>
      <c r="V120" s="199" t="s">
        <v>891</v>
      </c>
    </row>
    <row r="121" spans="1:22" s="90" customFormat="1" x14ac:dyDescent="0.2">
      <c r="A121" s="193">
        <v>111</v>
      </c>
      <c r="B121" s="1475" t="s">
        <v>892</v>
      </c>
      <c r="C121" s="1475"/>
      <c r="D121" s="96">
        <v>627</v>
      </c>
      <c r="E121" s="96">
        <v>259</v>
      </c>
      <c r="F121" s="96">
        <v>167</v>
      </c>
      <c r="G121" s="96">
        <v>34</v>
      </c>
      <c r="H121" s="96">
        <v>242</v>
      </c>
      <c r="I121" s="96">
        <v>285</v>
      </c>
      <c r="J121" s="96">
        <v>53</v>
      </c>
      <c r="K121" s="96">
        <v>1667</v>
      </c>
      <c r="L121" s="96">
        <v>828</v>
      </c>
      <c r="M121" s="26">
        <v>37.6</v>
      </c>
      <c r="N121" s="26">
        <v>15.5</v>
      </c>
      <c r="O121" s="26">
        <v>10</v>
      </c>
      <c r="P121" s="26">
        <v>2</v>
      </c>
      <c r="Q121" s="26">
        <v>14.5</v>
      </c>
      <c r="R121" s="26">
        <v>17.100000000000001</v>
      </c>
      <c r="S121" s="167">
        <v>3.2</v>
      </c>
      <c r="T121" s="26">
        <v>100</v>
      </c>
      <c r="U121" s="26">
        <v>49.7</v>
      </c>
      <c r="V121" s="199" t="s">
        <v>893</v>
      </c>
    </row>
    <row r="122" spans="1:22" s="90" customFormat="1" x14ac:dyDescent="0.2">
      <c r="A122" s="193">
        <v>112</v>
      </c>
      <c r="B122" s="1475" t="s">
        <v>894</v>
      </c>
      <c r="C122" s="1475"/>
      <c r="D122" s="96">
        <v>139</v>
      </c>
      <c r="E122" s="96">
        <v>43</v>
      </c>
      <c r="F122" s="96">
        <v>19</v>
      </c>
      <c r="G122" s="96">
        <v>4</v>
      </c>
      <c r="H122" s="96">
        <v>52</v>
      </c>
      <c r="I122" s="96">
        <v>26</v>
      </c>
      <c r="J122" s="96">
        <v>21</v>
      </c>
      <c r="K122" s="96">
        <v>304</v>
      </c>
      <c r="L122" s="96">
        <v>162</v>
      </c>
      <c r="M122" s="26">
        <v>45.7</v>
      </c>
      <c r="N122" s="26">
        <v>14.1</v>
      </c>
      <c r="O122" s="26">
        <v>6.3</v>
      </c>
      <c r="P122" s="26">
        <v>1.3</v>
      </c>
      <c r="Q122" s="26">
        <v>17.100000000000001</v>
      </c>
      <c r="R122" s="26">
        <v>8.6</v>
      </c>
      <c r="S122" s="167">
        <v>6.9</v>
      </c>
      <c r="T122" s="26">
        <v>100</v>
      </c>
      <c r="U122" s="26">
        <v>53.3</v>
      </c>
      <c r="V122" s="199" t="s">
        <v>895</v>
      </c>
    </row>
    <row r="123" spans="1:22" s="90" customFormat="1" x14ac:dyDescent="0.2">
      <c r="A123" s="193">
        <v>113</v>
      </c>
      <c r="B123" s="1475" t="s">
        <v>896</v>
      </c>
      <c r="C123" s="1475"/>
      <c r="D123" s="96">
        <v>200</v>
      </c>
      <c r="E123" s="96">
        <v>74</v>
      </c>
      <c r="F123" s="96">
        <v>61</v>
      </c>
      <c r="G123" s="96">
        <v>7</v>
      </c>
      <c r="H123" s="96">
        <v>104</v>
      </c>
      <c r="I123" s="96">
        <v>85</v>
      </c>
      <c r="J123" s="96">
        <v>28</v>
      </c>
      <c r="K123" s="96">
        <v>559</v>
      </c>
      <c r="L123" s="96">
        <v>268</v>
      </c>
      <c r="M123" s="26">
        <v>35.799999999999997</v>
      </c>
      <c r="N123" s="26">
        <v>13.2</v>
      </c>
      <c r="O123" s="26">
        <v>10.9</v>
      </c>
      <c r="P123" s="26">
        <v>1.3</v>
      </c>
      <c r="Q123" s="26">
        <v>18.600000000000001</v>
      </c>
      <c r="R123" s="26">
        <v>15.2</v>
      </c>
      <c r="S123" s="167">
        <v>5</v>
      </c>
      <c r="T123" s="26">
        <v>100</v>
      </c>
      <c r="U123" s="26">
        <v>47.9</v>
      </c>
      <c r="V123" s="199" t="s">
        <v>897</v>
      </c>
    </row>
    <row r="124" spans="1:22" s="90" customFormat="1" x14ac:dyDescent="0.2">
      <c r="A124" s="193">
        <v>114</v>
      </c>
      <c r="B124" s="1475" t="s">
        <v>898</v>
      </c>
      <c r="C124" s="1475"/>
      <c r="D124" s="96">
        <v>302</v>
      </c>
      <c r="E124" s="96">
        <v>92</v>
      </c>
      <c r="F124" s="96">
        <v>57</v>
      </c>
      <c r="G124" s="96">
        <v>15</v>
      </c>
      <c r="H124" s="96">
        <v>112</v>
      </c>
      <c r="I124" s="96">
        <v>78</v>
      </c>
      <c r="J124" s="96">
        <v>23</v>
      </c>
      <c r="K124" s="96">
        <v>679</v>
      </c>
      <c r="L124" s="96">
        <v>374</v>
      </c>
      <c r="M124" s="26">
        <v>44.5</v>
      </c>
      <c r="N124" s="26">
        <v>13.5</v>
      </c>
      <c r="O124" s="26">
        <v>8.4</v>
      </c>
      <c r="P124" s="26">
        <v>2.2000000000000002</v>
      </c>
      <c r="Q124" s="26">
        <v>16.5</v>
      </c>
      <c r="R124" s="26">
        <v>11.5</v>
      </c>
      <c r="S124" s="167">
        <v>3.4</v>
      </c>
      <c r="T124" s="26">
        <v>100</v>
      </c>
      <c r="U124" s="26">
        <v>55.1</v>
      </c>
      <c r="V124" s="199" t="s">
        <v>899</v>
      </c>
    </row>
    <row r="125" spans="1:22" s="90" customFormat="1" x14ac:dyDescent="0.2">
      <c r="A125" s="193">
        <v>115</v>
      </c>
      <c r="B125" s="1475" t="s">
        <v>900</v>
      </c>
      <c r="C125" s="1475"/>
      <c r="D125" s="96">
        <v>838</v>
      </c>
      <c r="E125" s="96">
        <v>468</v>
      </c>
      <c r="F125" s="96">
        <v>262</v>
      </c>
      <c r="G125" s="96">
        <v>41</v>
      </c>
      <c r="H125" s="96">
        <v>498</v>
      </c>
      <c r="I125" s="96">
        <v>521</v>
      </c>
      <c r="J125" s="96">
        <v>75</v>
      </c>
      <c r="K125" s="96">
        <v>2703</v>
      </c>
      <c r="L125" s="96">
        <v>1141</v>
      </c>
      <c r="M125" s="26">
        <v>31</v>
      </c>
      <c r="N125" s="26">
        <v>17.3</v>
      </c>
      <c r="O125" s="26">
        <v>9.6999999999999993</v>
      </c>
      <c r="P125" s="26">
        <v>1.5</v>
      </c>
      <c r="Q125" s="26">
        <v>18.399999999999999</v>
      </c>
      <c r="R125" s="26">
        <v>19.3</v>
      </c>
      <c r="S125" s="167">
        <v>2.8</v>
      </c>
      <c r="T125" s="26">
        <v>100</v>
      </c>
      <c r="U125" s="26">
        <v>42.2</v>
      </c>
      <c r="V125" s="199" t="s">
        <v>901</v>
      </c>
    </row>
    <row r="126" spans="1:22" s="90" customFormat="1" x14ac:dyDescent="0.2">
      <c r="A126" s="193">
        <v>116</v>
      </c>
      <c r="B126" s="1475" t="s">
        <v>902</v>
      </c>
      <c r="C126" s="1475"/>
      <c r="D126" s="96">
        <v>438</v>
      </c>
      <c r="E126" s="96">
        <v>112</v>
      </c>
      <c r="F126" s="96">
        <v>88</v>
      </c>
      <c r="G126" s="96">
        <v>12</v>
      </c>
      <c r="H126" s="96">
        <v>117</v>
      </c>
      <c r="I126" s="96">
        <v>121</v>
      </c>
      <c r="J126" s="96">
        <v>36</v>
      </c>
      <c r="K126" s="96">
        <v>924</v>
      </c>
      <c r="L126" s="96">
        <v>538</v>
      </c>
      <c r="M126" s="26">
        <v>47.4</v>
      </c>
      <c r="N126" s="26">
        <v>12.1</v>
      </c>
      <c r="O126" s="26">
        <v>9.5</v>
      </c>
      <c r="P126" s="26">
        <v>1.3</v>
      </c>
      <c r="Q126" s="26">
        <v>12.7</v>
      </c>
      <c r="R126" s="26">
        <v>13.1</v>
      </c>
      <c r="S126" s="167">
        <v>3.9</v>
      </c>
      <c r="T126" s="26">
        <v>100</v>
      </c>
      <c r="U126" s="26">
        <v>58.2</v>
      </c>
      <c r="V126" s="199" t="s">
        <v>903</v>
      </c>
    </row>
    <row r="127" spans="1:22" s="90" customFormat="1" x14ac:dyDescent="0.2">
      <c r="A127" s="193">
        <v>117</v>
      </c>
      <c r="B127" s="1475" t="s">
        <v>904</v>
      </c>
      <c r="C127" s="1475"/>
      <c r="D127" s="96">
        <v>199</v>
      </c>
      <c r="E127" s="96">
        <v>33</v>
      </c>
      <c r="F127" s="96">
        <v>45</v>
      </c>
      <c r="G127" s="96">
        <v>13</v>
      </c>
      <c r="H127" s="96">
        <v>50</v>
      </c>
      <c r="I127" s="96">
        <v>49</v>
      </c>
      <c r="J127" s="96">
        <v>26</v>
      </c>
      <c r="K127" s="96">
        <v>415</v>
      </c>
      <c r="L127" s="96">
        <v>257</v>
      </c>
      <c r="M127" s="26">
        <v>48</v>
      </c>
      <c r="N127" s="26">
        <v>8</v>
      </c>
      <c r="O127" s="26">
        <v>10.8</v>
      </c>
      <c r="P127" s="26">
        <v>3.1</v>
      </c>
      <c r="Q127" s="26">
        <v>12</v>
      </c>
      <c r="R127" s="26">
        <v>11.8</v>
      </c>
      <c r="S127" s="167">
        <v>6.3</v>
      </c>
      <c r="T127" s="26">
        <v>100</v>
      </c>
      <c r="U127" s="26">
        <v>61.9</v>
      </c>
      <c r="V127" s="199" t="s">
        <v>905</v>
      </c>
    </row>
    <row r="128" spans="1:22" s="90" customFormat="1" x14ac:dyDescent="0.2">
      <c r="A128" s="193">
        <v>118</v>
      </c>
      <c r="B128" s="1475" t="s">
        <v>906</v>
      </c>
      <c r="C128" s="1475"/>
      <c r="D128" s="96">
        <v>101</v>
      </c>
      <c r="E128" s="96">
        <v>34</v>
      </c>
      <c r="F128" s="96">
        <v>31</v>
      </c>
      <c r="G128" s="96">
        <v>8</v>
      </c>
      <c r="H128" s="96">
        <v>60</v>
      </c>
      <c r="I128" s="96">
        <v>47</v>
      </c>
      <c r="J128" s="96">
        <v>14</v>
      </c>
      <c r="K128" s="96">
        <v>295</v>
      </c>
      <c r="L128" s="96">
        <v>140</v>
      </c>
      <c r="M128" s="26">
        <v>34.200000000000003</v>
      </c>
      <c r="N128" s="26">
        <v>11.5</v>
      </c>
      <c r="O128" s="26">
        <v>10.5</v>
      </c>
      <c r="P128" s="26">
        <v>2.7</v>
      </c>
      <c r="Q128" s="26">
        <v>20.3</v>
      </c>
      <c r="R128" s="26">
        <v>15.9</v>
      </c>
      <c r="S128" s="167">
        <v>4.7</v>
      </c>
      <c r="T128" s="26">
        <v>100</v>
      </c>
      <c r="U128" s="26">
        <v>47.5</v>
      </c>
      <c r="V128" s="199" t="s">
        <v>907</v>
      </c>
    </row>
    <row r="129" spans="1:23" s="90" customFormat="1" x14ac:dyDescent="0.2">
      <c r="A129" s="193"/>
      <c r="B129" s="142"/>
      <c r="C129" s="142"/>
      <c r="D129" s="96"/>
      <c r="E129" s="96"/>
      <c r="F129" s="96"/>
      <c r="G129" s="96"/>
      <c r="H129" s="96"/>
      <c r="I129" s="96"/>
      <c r="J129" s="96"/>
      <c r="K129" s="96"/>
      <c r="L129" s="96"/>
      <c r="M129" s="26"/>
      <c r="N129" s="26"/>
      <c r="O129" s="26"/>
      <c r="P129" s="26"/>
      <c r="Q129" s="26"/>
      <c r="R129" s="26"/>
      <c r="S129" s="167"/>
      <c r="T129" s="26"/>
      <c r="U129" s="26"/>
      <c r="V129" s="199"/>
    </row>
    <row r="130" spans="1:23" s="257" customFormat="1" ht="17.25" customHeight="1" x14ac:dyDescent="0.2">
      <c r="A130" s="1476" t="s">
        <v>908</v>
      </c>
      <c r="B130" s="1476"/>
      <c r="C130" s="1476"/>
      <c r="D130" s="322">
        <v>69085</v>
      </c>
      <c r="E130" s="322">
        <v>35629</v>
      </c>
      <c r="F130" s="322">
        <v>19529</v>
      </c>
      <c r="G130" s="322">
        <v>3557</v>
      </c>
      <c r="H130" s="322">
        <v>32124</v>
      </c>
      <c r="I130" s="322">
        <v>36959</v>
      </c>
      <c r="J130" s="322">
        <v>7533</v>
      </c>
      <c r="K130" s="322">
        <v>204416</v>
      </c>
      <c r="L130" s="322">
        <v>92171</v>
      </c>
      <c r="M130" s="304">
        <v>33.799999999999997</v>
      </c>
      <c r="N130" s="304">
        <v>17.399999999999999</v>
      </c>
      <c r="O130" s="304">
        <v>9.6</v>
      </c>
      <c r="P130" s="304">
        <v>1.7</v>
      </c>
      <c r="Q130" s="304">
        <v>15.7</v>
      </c>
      <c r="R130" s="304">
        <v>18.100000000000001</v>
      </c>
      <c r="S130" s="493">
        <v>3.7</v>
      </c>
      <c r="T130" s="304">
        <v>100</v>
      </c>
      <c r="U130" s="304">
        <v>45.1</v>
      </c>
      <c r="V130" s="466" t="s">
        <v>909</v>
      </c>
    </row>
    <row r="131" spans="1:23" x14ac:dyDescent="0.2">
      <c r="A131" s="248"/>
      <c r="B131" s="270"/>
      <c r="C131" s="270"/>
      <c r="D131" s="689"/>
      <c r="E131" s="689"/>
      <c r="F131" s="689"/>
      <c r="G131" s="689"/>
      <c r="H131" s="689"/>
      <c r="I131" s="689"/>
      <c r="J131" s="689"/>
      <c r="K131" s="690"/>
      <c r="L131" s="360"/>
      <c r="M131" s="325"/>
      <c r="N131" s="325"/>
      <c r="O131" s="325"/>
      <c r="P131" s="325"/>
      <c r="Q131" s="325"/>
      <c r="R131" s="325"/>
      <c r="S131" s="326"/>
      <c r="T131" s="325"/>
      <c r="U131" s="325"/>
      <c r="V131" s="327"/>
    </row>
    <row r="132" spans="1:23" ht="10.5" customHeight="1" x14ac:dyDescent="0.2">
      <c r="A132" s="1033" t="s">
        <v>608</v>
      </c>
      <c r="B132" s="1033"/>
      <c r="C132" s="289"/>
      <c r="D132" s="574"/>
      <c r="E132" s="574"/>
      <c r="F132" s="574"/>
      <c r="G132" s="574"/>
      <c r="H132" s="574"/>
      <c r="I132" s="574"/>
      <c r="J132" s="574"/>
      <c r="K132" s="574"/>
      <c r="L132" s="691" t="s">
        <v>609</v>
      </c>
      <c r="M132" s="1481" t="s">
        <v>608</v>
      </c>
      <c r="N132" s="1481"/>
      <c r="O132" s="332"/>
      <c r="P132" s="332"/>
      <c r="Q132" s="332"/>
      <c r="R132" s="332"/>
      <c r="S132" s="332"/>
      <c r="T132" s="332"/>
      <c r="U132" s="332"/>
      <c r="V132" s="331" t="s">
        <v>609</v>
      </c>
    </row>
    <row r="133" spans="1:23" x14ac:dyDescent="0.2">
      <c r="V133" s="38"/>
    </row>
    <row r="134" spans="1:23" s="76" customFormat="1" x14ac:dyDescent="0.2">
      <c r="D134" s="692"/>
      <c r="E134" s="692"/>
      <c r="F134" s="692"/>
      <c r="G134" s="692"/>
      <c r="H134" s="692"/>
      <c r="I134" s="692"/>
      <c r="J134" s="692"/>
      <c r="K134" s="692"/>
      <c r="L134" s="692"/>
      <c r="M134" s="328"/>
      <c r="N134" s="329"/>
      <c r="O134" s="329"/>
      <c r="P134" s="329"/>
      <c r="Q134" s="329"/>
      <c r="R134" s="329"/>
      <c r="S134" s="330"/>
      <c r="T134" s="329"/>
      <c r="U134" s="329"/>
      <c r="V134" s="329"/>
    </row>
    <row r="135" spans="1:23" x14ac:dyDescent="0.2">
      <c r="B135" s="41"/>
      <c r="C135" s="1049"/>
      <c r="D135" s="1049"/>
      <c r="E135" s="143"/>
      <c r="F135" s="688"/>
      <c r="G135" s="688"/>
      <c r="H135" s="566"/>
      <c r="I135" s="566"/>
      <c r="J135" s="566"/>
      <c r="K135" s="566"/>
      <c r="L135" s="688"/>
      <c r="M135" s="43"/>
      <c r="N135" s="43"/>
      <c r="O135" s="702"/>
      <c r="P135" s="702"/>
      <c r="Q135" s="297"/>
      <c r="R135" s="297"/>
      <c r="S135" s="568"/>
      <c r="T135" s="297"/>
      <c r="U135" s="43"/>
      <c r="V135" s="41"/>
    </row>
    <row r="136" spans="1:23" s="32" customFormat="1" ht="13.5" customHeight="1" x14ac:dyDescent="0.2">
      <c r="B136" s="1061" t="s">
        <v>960</v>
      </c>
      <c r="C136" s="1061"/>
      <c r="D136" s="1061"/>
      <c r="E136" s="1061"/>
      <c r="F136" s="1061"/>
      <c r="G136" s="1061"/>
      <c r="H136" s="1061"/>
      <c r="I136" s="1061"/>
      <c r="J136" s="1061"/>
      <c r="K136" s="1061"/>
      <c r="L136" s="1061"/>
      <c r="M136" s="1466" t="s">
        <v>1057</v>
      </c>
      <c r="N136" s="1466"/>
      <c r="O136" s="1466"/>
      <c r="P136" s="1466"/>
      <c r="Q136" s="1466"/>
      <c r="R136" s="1466"/>
      <c r="S136" s="1466"/>
      <c r="T136" s="1466"/>
      <c r="U136" s="1466"/>
      <c r="V136" s="18"/>
    </row>
    <row r="137" spans="1:23" ht="12.75" customHeight="1" x14ac:dyDescent="0.2">
      <c r="B137" s="1477" t="s">
        <v>1322</v>
      </c>
      <c r="C137" s="1477"/>
      <c r="D137" s="601"/>
      <c r="E137" s="601"/>
      <c r="F137" s="601"/>
      <c r="G137" s="601"/>
      <c r="H137" s="601"/>
      <c r="I137" s="601"/>
      <c r="J137" s="601"/>
      <c r="K137" s="601"/>
      <c r="L137" s="601"/>
      <c r="N137" s="25"/>
      <c r="O137" s="25"/>
      <c r="P137" s="25"/>
      <c r="Q137" s="25"/>
      <c r="R137" s="25"/>
      <c r="S137" s="105"/>
      <c r="T137" s="25"/>
      <c r="U137" s="25"/>
      <c r="V137" s="45" t="s">
        <v>1323</v>
      </c>
    </row>
    <row r="138" spans="1:23" x14ac:dyDescent="0.2">
      <c r="B138" s="1477" t="s">
        <v>1324</v>
      </c>
      <c r="C138" s="1477"/>
      <c r="D138" s="601"/>
      <c r="E138" s="601"/>
      <c r="F138" s="601"/>
      <c r="G138" s="601"/>
      <c r="H138" s="601"/>
      <c r="I138" s="601"/>
      <c r="J138" s="601"/>
      <c r="K138" s="601"/>
      <c r="L138" s="601"/>
      <c r="M138" s="25"/>
      <c r="N138" s="25"/>
      <c r="O138" s="25"/>
      <c r="P138" s="25"/>
      <c r="Q138" s="25"/>
      <c r="R138" s="25"/>
      <c r="S138" s="105"/>
      <c r="T138" s="25"/>
      <c r="U138" s="25"/>
      <c r="V138" s="45" t="s">
        <v>1325</v>
      </c>
    </row>
    <row r="139" spans="1:23" s="257" customFormat="1" ht="21" customHeight="1" x14ac:dyDescent="0.2">
      <c r="B139" s="1170" t="s">
        <v>912</v>
      </c>
      <c r="C139" s="1170"/>
      <c r="D139" s="494">
        <v>5121</v>
      </c>
      <c r="E139" s="494">
        <v>1993</v>
      </c>
      <c r="F139" s="494">
        <v>1356</v>
      </c>
      <c r="G139" s="494">
        <v>256</v>
      </c>
      <c r="H139" s="495">
        <v>2056</v>
      </c>
      <c r="I139" s="495">
        <v>2006</v>
      </c>
      <c r="J139" s="495">
        <v>574</v>
      </c>
      <c r="K139" s="495">
        <v>13362</v>
      </c>
      <c r="L139" s="494">
        <f>D139+F139+G139</f>
        <v>6733</v>
      </c>
      <c r="M139" s="312">
        <v>38.299999999999997</v>
      </c>
      <c r="N139" s="312">
        <v>14.9</v>
      </c>
      <c r="O139" s="312">
        <v>10.1</v>
      </c>
      <c r="P139" s="312">
        <v>1.9</v>
      </c>
      <c r="Q139" s="312">
        <f>H139*100/K139</f>
        <v>15.386918126029038</v>
      </c>
      <c r="R139" s="312">
        <f>I139*100/K139</f>
        <v>15.012722646310433</v>
      </c>
      <c r="S139" s="496">
        <v>4.3</v>
      </c>
      <c r="T139" s="276">
        <v>100</v>
      </c>
      <c r="U139" s="276">
        <f>L139*100/K139</f>
        <v>50.389163298907349</v>
      </c>
      <c r="V139" s="252" t="s">
        <v>913</v>
      </c>
      <c r="W139" s="497"/>
    </row>
    <row r="140" spans="1:23" s="257" customFormat="1" ht="21" customHeight="1" x14ac:dyDescent="0.2">
      <c r="B140" s="1170" t="s">
        <v>914</v>
      </c>
      <c r="C140" s="1170"/>
      <c r="D140" s="494">
        <v>12705</v>
      </c>
      <c r="E140" s="494">
        <v>7122</v>
      </c>
      <c r="F140" s="494">
        <v>4116</v>
      </c>
      <c r="G140" s="494">
        <v>694</v>
      </c>
      <c r="H140" s="495">
        <v>6851</v>
      </c>
      <c r="I140" s="495">
        <v>7821</v>
      </c>
      <c r="J140" s="495">
        <v>1515</v>
      </c>
      <c r="K140" s="495">
        <v>40824</v>
      </c>
      <c r="L140" s="494">
        <f t="shared" ref="L140:L148" si="0">D140+F140+G140</f>
        <v>17515</v>
      </c>
      <c r="M140" s="312">
        <v>31.1</v>
      </c>
      <c r="N140" s="312">
        <v>17.399999999999999</v>
      </c>
      <c r="O140" s="312">
        <v>10.1</v>
      </c>
      <c r="P140" s="312">
        <v>1.7</v>
      </c>
      <c r="Q140" s="312">
        <f t="shared" ref="Q140:Q173" si="1">H140*100/K140</f>
        <v>16.781795022535764</v>
      </c>
      <c r="R140" s="312">
        <f t="shared" ref="R140:R173" si="2">I140*100/K140</f>
        <v>19.15784832451499</v>
      </c>
      <c r="S140" s="496">
        <v>3.7</v>
      </c>
      <c r="T140" s="276">
        <v>100</v>
      </c>
      <c r="U140" s="276">
        <f t="shared" ref="U140:U148" si="3">L140*100/K140</f>
        <v>42.903684107387811</v>
      </c>
      <c r="V140" s="252" t="s">
        <v>915</v>
      </c>
    </row>
    <row r="141" spans="1:23" s="257" customFormat="1" ht="21" customHeight="1" x14ac:dyDescent="0.2">
      <c r="B141" s="1170" t="s">
        <v>567</v>
      </c>
      <c r="C141" s="1170"/>
      <c r="D141" s="494">
        <v>10241</v>
      </c>
      <c r="E141" s="494">
        <v>5720</v>
      </c>
      <c r="F141" s="494">
        <v>2506</v>
      </c>
      <c r="G141" s="494">
        <v>490</v>
      </c>
      <c r="H141" s="495">
        <v>4493</v>
      </c>
      <c r="I141" s="495">
        <v>5062</v>
      </c>
      <c r="J141" s="495">
        <v>866</v>
      </c>
      <c r="K141" s="495">
        <v>29378</v>
      </c>
      <c r="L141" s="494">
        <f t="shared" si="0"/>
        <v>13237</v>
      </c>
      <c r="M141" s="312">
        <v>34.9</v>
      </c>
      <c r="N141" s="312">
        <v>19.5</v>
      </c>
      <c r="O141" s="312">
        <v>8.5</v>
      </c>
      <c r="P141" s="312">
        <v>1.7</v>
      </c>
      <c r="Q141" s="312">
        <f t="shared" si="1"/>
        <v>15.293757233303833</v>
      </c>
      <c r="R141" s="312">
        <f t="shared" si="2"/>
        <v>17.230580706651235</v>
      </c>
      <c r="S141" s="496">
        <v>2.9</v>
      </c>
      <c r="T141" s="276">
        <v>100</v>
      </c>
      <c r="U141" s="276">
        <f t="shared" si="3"/>
        <v>45.057526039893801</v>
      </c>
      <c r="V141" s="252" t="s">
        <v>568</v>
      </c>
    </row>
    <row r="142" spans="1:23" s="257" customFormat="1" ht="21" customHeight="1" x14ac:dyDescent="0.2">
      <c r="B142" s="1170" t="s">
        <v>430</v>
      </c>
      <c r="C142" s="1170"/>
      <c r="D142" s="494">
        <v>12121</v>
      </c>
      <c r="E142" s="494">
        <v>9809</v>
      </c>
      <c r="F142" s="494">
        <v>4456</v>
      </c>
      <c r="G142" s="494">
        <v>790</v>
      </c>
      <c r="H142" s="495">
        <v>7244</v>
      </c>
      <c r="I142" s="495">
        <v>10708</v>
      </c>
      <c r="J142" s="495">
        <v>1535</v>
      </c>
      <c r="K142" s="495">
        <v>46663</v>
      </c>
      <c r="L142" s="494">
        <f t="shared" si="0"/>
        <v>17367</v>
      </c>
      <c r="M142" s="312">
        <v>26</v>
      </c>
      <c r="N142" s="312">
        <v>21</v>
      </c>
      <c r="O142" s="312">
        <v>9.5</v>
      </c>
      <c r="P142" s="312">
        <v>1.7</v>
      </c>
      <c r="Q142" s="312">
        <f t="shared" si="1"/>
        <v>15.524076891755781</v>
      </c>
      <c r="R142" s="312">
        <f t="shared" si="2"/>
        <v>22.9475173049311</v>
      </c>
      <c r="S142" s="496">
        <v>3.3</v>
      </c>
      <c r="T142" s="276">
        <v>100</v>
      </c>
      <c r="U142" s="276">
        <f t="shared" si="3"/>
        <v>37.217924265478004</v>
      </c>
      <c r="V142" s="252" t="s">
        <v>431</v>
      </c>
    </row>
    <row r="143" spans="1:23" s="257" customFormat="1" ht="21" customHeight="1" x14ac:dyDescent="0.2">
      <c r="B143" s="1170" t="s">
        <v>918</v>
      </c>
      <c r="C143" s="1170"/>
      <c r="D143" s="494">
        <v>7232</v>
      </c>
      <c r="E143" s="494">
        <v>2779</v>
      </c>
      <c r="F143" s="494">
        <v>1650</v>
      </c>
      <c r="G143" s="494">
        <v>314</v>
      </c>
      <c r="H143" s="495">
        <v>2736</v>
      </c>
      <c r="I143" s="495">
        <v>2717</v>
      </c>
      <c r="J143" s="495">
        <v>622</v>
      </c>
      <c r="K143" s="495">
        <v>18050</v>
      </c>
      <c r="L143" s="494">
        <f t="shared" si="0"/>
        <v>9196</v>
      </c>
      <c r="M143" s="312">
        <v>40.1</v>
      </c>
      <c r="N143" s="312">
        <v>15.4</v>
      </c>
      <c r="O143" s="312">
        <v>9.1</v>
      </c>
      <c r="P143" s="312">
        <v>1.7</v>
      </c>
      <c r="Q143" s="312">
        <f t="shared" si="1"/>
        <v>15.157894736842104</v>
      </c>
      <c r="R143" s="312">
        <f t="shared" si="2"/>
        <v>15.052631578947368</v>
      </c>
      <c r="S143" s="496">
        <v>3.4</v>
      </c>
      <c r="T143" s="276">
        <v>100</v>
      </c>
      <c r="U143" s="276">
        <f t="shared" si="3"/>
        <v>50.94736842105263</v>
      </c>
      <c r="V143" s="252" t="s">
        <v>919</v>
      </c>
    </row>
    <row r="144" spans="1:23" s="257" customFormat="1" ht="21" customHeight="1" x14ac:dyDescent="0.2">
      <c r="B144" s="1170" t="s">
        <v>920</v>
      </c>
      <c r="C144" s="1170"/>
      <c r="D144" s="494">
        <v>7282</v>
      </c>
      <c r="E144" s="494">
        <v>2983</v>
      </c>
      <c r="F144" s="494">
        <v>1792</v>
      </c>
      <c r="G144" s="494">
        <v>324</v>
      </c>
      <c r="H144" s="495">
        <v>2942</v>
      </c>
      <c r="I144" s="495">
        <v>3235</v>
      </c>
      <c r="J144" s="495">
        <v>731</v>
      </c>
      <c r="K144" s="495">
        <v>19289</v>
      </c>
      <c r="L144" s="494">
        <f t="shared" si="0"/>
        <v>9398</v>
      </c>
      <c r="M144" s="312">
        <v>37.799999999999997</v>
      </c>
      <c r="N144" s="312">
        <v>15.5</v>
      </c>
      <c r="O144" s="312">
        <v>9.3000000000000007</v>
      </c>
      <c r="P144" s="312">
        <v>1.7</v>
      </c>
      <c r="Q144" s="312">
        <f t="shared" si="1"/>
        <v>15.252216289076676</v>
      </c>
      <c r="R144" s="312">
        <f t="shared" si="2"/>
        <v>16.771216755663851</v>
      </c>
      <c r="S144" s="496">
        <v>3.8</v>
      </c>
      <c r="T144" s="276">
        <v>100</v>
      </c>
      <c r="U144" s="276">
        <f t="shared" si="3"/>
        <v>48.72206957333195</v>
      </c>
      <c r="V144" s="252" t="s">
        <v>921</v>
      </c>
    </row>
    <row r="145" spans="2:22" s="257" customFormat="1" ht="21" customHeight="1" x14ac:dyDescent="0.2">
      <c r="B145" s="1170" t="s">
        <v>922</v>
      </c>
      <c r="C145" s="1170"/>
      <c r="D145" s="494">
        <v>2756</v>
      </c>
      <c r="E145" s="494">
        <v>1170</v>
      </c>
      <c r="F145" s="494">
        <v>720</v>
      </c>
      <c r="G145" s="494">
        <v>125</v>
      </c>
      <c r="H145" s="495">
        <v>1318</v>
      </c>
      <c r="I145" s="495">
        <v>1178</v>
      </c>
      <c r="J145" s="495">
        <v>293</v>
      </c>
      <c r="K145" s="495">
        <v>7560</v>
      </c>
      <c r="L145" s="494">
        <f t="shared" si="0"/>
        <v>3601</v>
      </c>
      <c r="M145" s="312">
        <v>36.5</v>
      </c>
      <c r="N145" s="312">
        <v>15.5</v>
      </c>
      <c r="O145" s="312">
        <v>9.5</v>
      </c>
      <c r="P145" s="312">
        <v>1.7</v>
      </c>
      <c r="Q145" s="312">
        <f t="shared" si="1"/>
        <v>17.433862433862434</v>
      </c>
      <c r="R145" s="312">
        <f t="shared" si="2"/>
        <v>15.582010582010582</v>
      </c>
      <c r="S145" s="496">
        <v>3.9</v>
      </c>
      <c r="T145" s="276">
        <v>100</v>
      </c>
      <c r="U145" s="276">
        <f t="shared" si="3"/>
        <v>47.632275132275133</v>
      </c>
      <c r="V145" s="252" t="s">
        <v>923</v>
      </c>
    </row>
    <row r="146" spans="2:22" s="257" customFormat="1" ht="21" customHeight="1" x14ac:dyDescent="0.2">
      <c r="B146" s="1170" t="s">
        <v>924</v>
      </c>
      <c r="C146" s="1170"/>
      <c r="D146" s="494">
        <v>11627</v>
      </c>
      <c r="E146" s="494">
        <v>4053</v>
      </c>
      <c r="F146" s="494">
        <v>2933</v>
      </c>
      <c r="G146" s="494">
        <v>564</v>
      </c>
      <c r="H146" s="495">
        <v>4484</v>
      </c>
      <c r="I146" s="495">
        <v>4232</v>
      </c>
      <c r="J146" s="495">
        <v>1397</v>
      </c>
      <c r="K146" s="495">
        <v>29290</v>
      </c>
      <c r="L146" s="494">
        <f t="shared" si="0"/>
        <v>15124</v>
      </c>
      <c r="M146" s="312">
        <v>39.700000000000003</v>
      </c>
      <c r="N146" s="312">
        <v>13.8</v>
      </c>
      <c r="O146" s="312">
        <v>10</v>
      </c>
      <c r="P146" s="312">
        <v>1.9</v>
      </c>
      <c r="Q146" s="312">
        <f t="shared" si="1"/>
        <v>15.308979173779447</v>
      </c>
      <c r="R146" s="312">
        <f t="shared" si="2"/>
        <v>14.448617275520656</v>
      </c>
      <c r="S146" s="496">
        <v>4.8</v>
      </c>
      <c r="T146" s="276">
        <v>100</v>
      </c>
      <c r="U146" s="276">
        <f t="shared" si="3"/>
        <v>51.635370433595085</v>
      </c>
      <c r="V146" s="252" t="s">
        <v>925</v>
      </c>
    </row>
    <row r="147" spans="2:22" s="257" customFormat="1" x14ac:dyDescent="0.2">
      <c r="B147" s="1170"/>
      <c r="C147" s="1170"/>
      <c r="D147" s="494"/>
      <c r="E147" s="494"/>
      <c r="F147" s="494"/>
      <c r="G147" s="494"/>
      <c r="H147" s="494"/>
      <c r="I147" s="494"/>
      <c r="J147" s="494"/>
      <c r="K147" s="494"/>
      <c r="L147" s="494"/>
      <c r="M147" s="497"/>
      <c r="N147" s="276"/>
      <c r="O147" s="276"/>
      <c r="P147" s="276"/>
      <c r="Q147" s="312"/>
      <c r="R147" s="312"/>
      <c r="S147" s="395"/>
      <c r="T147" s="276"/>
      <c r="U147" s="276"/>
      <c r="V147" s="252"/>
    </row>
    <row r="148" spans="2:22" s="257" customFormat="1" x14ac:dyDescent="0.2">
      <c r="B148" s="1479" t="s">
        <v>1001</v>
      </c>
      <c r="C148" s="1479"/>
      <c r="D148" s="498">
        <v>2972</v>
      </c>
      <c r="E148" s="498">
        <v>1053</v>
      </c>
      <c r="F148" s="498">
        <v>661</v>
      </c>
      <c r="G148" s="498">
        <v>151</v>
      </c>
      <c r="H148" s="498">
        <v>914</v>
      </c>
      <c r="I148" s="498">
        <v>1042</v>
      </c>
      <c r="J148" s="498">
        <v>324</v>
      </c>
      <c r="K148" s="498">
        <v>7117</v>
      </c>
      <c r="L148" s="500">
        <f t="shared" si="0"/>
        <v>3784</v>
      </c>
      <c r="M148" s="501">
        <v>41.8</v>
      </c>
      <c r="N148" s="501">
        <v>14.8</v>
      </c>
      <c r="O148" s="501">
        <v>9.3000000000000007</v>
      </c>
      <c r="P148" s="501">
        <v>2.1</v>
      </c>
      <c r="Q148" s="501">
        <f t="shared" si="1"/>
        <v>12.842489813123507</v>
      </c>
      <c r="R148" s="501">
        <f t="shared" si="2"/>
        <v>14.641000421525924</v>
      </c>
      <c r="S148" s="703">
        <v>4.5999999999999996</v>
      </c>
      <c r="T148" s="502">
        <v>100</v>
      </c>
      <c r="U148" s="502">
        <f t="shared" si="3"/>
        <v>53.168469860896444</v>
      </c>
      <c r="V148" s="253" t="s">
        <v>1002</v>
      </c>
    </row>
    <row r="149" spans="2:22" x14ac:dyDescent="0.2">
      <c r="B149" s="1104"/>
      <c r="C149" s="1104"/>
      <c r="D149" s="601"/>
      <c r="E149" s="601"/>
      <c r="F149" s="601"/>
      <c r="G149" s="601"/>
      <c r="H149" s="601"/>
      <c r="I149" s="601"/>
      <c r="J149" s="601"/>
      <c r="K149" s="601"/>
      <c r="L149" s="601"/>
      <c r="N149" s="25"/>
      <c r="O149" s="25"/>
      <c r="P149" s="25"/>
      <c r="Q149" s="144"/>
      <c r="R149" s="144"/>
      <c r="S149" s="105"/>
      <c r="T149" s="25"/>
      <c r="U149" s="25"/>
      <c r="V149" s="6"/>
    </row>
    <row r="150" spans="2:22" ht="18" customHeight="1" x14ac:dyDescent="0.2">
      <c r="B150" s="1477" t="s">
        <v>926</v>
      </c>
      <c r="C150" s="1477"/>
      <c r="D150" s="601"/>
      <c r="E150" s="601"/>
      <c r="F150" s="601"/>
      <c r="G150" s="601"/>
      <c r="H150" s="601"/>
      <c r="I150" s="601"/>
      <c r="J150" s="601"/>
      <c r="K150" s="601"/>
      <c r="L150" s="601"/>
      <c r="M150" s="25"/>
      <c r="N150" s="25"/>
      <c r="O150" s="25"/>
      <c r="P150" s="25"/>
      <c r="Q150" s="144"/>
      <c r="R150" s="144"/>
      <c r="S150" s="105"/>
      <c r="T150" s="25"/>
      <c r="U150" s="25"/>
      <c r="V150" s="45" t="s">
        <v>927</v>
      </c>
    </row>
    <row r="151" spans="2:22" ht="18" x14ac:dyDescent="0.2">
      <c r="B151" s="1477" t="s">
        <v>928</v>
      </c>
      <c r="C151" s="1477"/>
      <c r="D151" s="601"/>
      <c r="E151" s="601"/>
      <c r="F151" s="601"/>
      <c r="G151" s="601"/>
      <c r="H151" s="601"/>
      <c r="I151" s="601"/>
      <c r="J151" s="601"/>
      <c r="K151" s="601"/>
      <c r="L151" s="601"/>
      <c r="M151" s="25"/>
      <c r="N151" s="25"/>
      <c r="O151" s="25"/>
      <c r="P151" s="25"/>
      <c r="Q151" s="144"/>
      <c r="R151" s="144"/>
      <c r="S151" s="105"/>
      <c r="T151" s="25"/>
      <c r="U151" s="25"/>
      <c r="V151" s="45" t="s">
        <v>929</v>
      </c>
    </row>
    <row r="152" spans="2:22" s="90" customFormat="1" x14ac:dyDescent="0.2">
      <c r="B152" s="1205" t="s">
        <v>764</v>
      </c>
      <c r="C152" s="1205"/>
      <c r="D152" s="207">
        <v>2289</v>
      </c>
      <c r="E152" s="207">
        <v>817</v>
      </c>
      <c r="F152" s="207">
        <v>621</v>
      </c>
      <c r="G152" s="207">
        <v>121</v>
      </c>
      <c r="H152" s="207">
        <v>946</v>
      </c>
      <c r="I152" s="207">
        <v>823</v>
      </c>
      <c r="J152" s="207">
        <v>261</v>
      </c>
      <c r="K152" s="207">
        <v>5878</v>
      </c>
      <c r="L152" s="96">
        <f t="shared" ref="L152:L173" si="4">D152+F152+G152</f>
        <v>3031</v>
      </c>
      <c r="M152" s="191">
        <v>38.9</v>
      </c>
      <c r="N152" s="191">
        <v>13.9</v>
      </c>
      <c r="O152" s="191">
        <v>10.6</v>
      </c>
      <c r="P152" s="191">
        <v>2.1</v>
      </c>
      <c r="Q152" s="191">
        <f t="shared" si="1"/>
        <v>16.093909493024839</v>
      </c>
      <c r="R152" s="191">
        <f t="shared" si="2"/>
        <v>14.001361007145288</v>
      </c>
      <c r="S152" s="169">
        <v>4.4000000000000004</v>
      </c>
      <c r="T152" s="26">
        <v>100</v>
      </c>
      <c r="U152" s="26">
        <f t="shared" ref="U152:U173" si="5">L152*100/K152</f>
        <v>51.565158217080636</v>
      </c>
      <c r="V152" s="184" t="s">
        <v>930</v>
      </c>
    </row>
    <row r="153" spans="2:22" s="90" customFormat="1" x14ac:dyDescent="0.2">
      <c r="B153" s="1205" t="s">
        <v>856</v>
      </c>
      <c r="C153" s="1205"/>
      <c r="D153" s="207">
        <v>2312</v>
      </c>
      <c r="E153" s="207">
        <v>947</v>
      </c>
      <c r="F153" s="207">
        <v>607</v>
      </c>
      <c r="G153" s="207">
        <v>103</v>
      </c>
      <c r="H153" s="207">
        <v>909</v>
      </c>
      <c r="I153" s="207">
        <v>983</v>
      </c>
      <c r="J153" s="207">
        <v>237</v>
      </c>
      <c r="K153" s="207">
        <v>6098</v>
      </c>
      <c r="L153" s="96">
        <f t="shared" si="4"/>
        <v>3022</v>
      </c>
      <c r="M153" s="191">
        <v>37.9</v>
      </c>
      <c r="N153" s="191">
        <v>15.5</v>
      </c>
      <c r="O153" s="191">
        <v>10</v>
      </c>
      <c r="P153" s="191">
        <v>1.7</v>
      </c>
      <c r="Q153" s="191">
        <f t="shared" si="1"/>
        <v>14.906526730075434</v>
      </c>
      <c r="R153" s="191">
        <f t="shared" si="2"/>
        <v>16.120039357166284</v>
      </c>
      <c r="S153" s="169">
        <v>3.9</v>
      </c>
      <c r="T153" s="26">
        <v>100</v>
      </c>
      <c r="U153" s="26">
        <f t="shared" si="5"/>
        <v>49.557231879304688</v>
      </c>
      <c r="V153" s="184" t="s">
        <v>857</v>
      </c>
    </row>
    <row r="154" spans="2:22" s="90" customFormat="1" x14ac:dyDescent="0.2">
      <c r="B154" s="1205" t="s">
        <v>786</v>
      </c>
      <c r="C154" s="1205"/>
      <c r="D154" s="207">
        <v>1320</v>
      </c>
      <c r="E154" s="207">
        <v>582</v>
      </c>
      <c r="F154" s="207">
        <v>345</v>
      </c>
      <c r="G154" s="207">
        <v>65</v>
      </c>
      <c r="H154" s="207">
        <v>553</v>
      </c>
      <c r="I154" s="207">
        <v>545</v>
      </c>
      <c r="J154" s="207">
        <v>169</v>
      </c>
      <c r="K154" s="207">
        <v>3579</v>
      </c>
      <c r="L154" s="96">
        <f t="shared" si="4"/>
        <v>1730</v>
      </c>
      <c r="M154" s="191">
        <v>36.9</v>
      </c>
      <c r="N154" s="191">
        <v>16.3</v>
      </c>
      <c r="O154" s="191">
        <v>9.6</v>
      </c>
      <c r="P154" s="191">
        <v>1.8</v>
      </c>
      <c r="Q154" s="191">
        <f t="shared" si="1"/>
        <v>15.451243364068176</v>
      </c>
      <c r="R154" s="191">
        <f t="shared" si="2"/>
        <v>15.22771723945236</v>
      </c>
      <c r="S154" s="169">
        <v>4.7</v>
      </c>
      <c r="T154" s="26">
        <v>100</v>
      </c>
      <c r="U154" s="26">
        <f t="shared" si="5"/>
        <v>48.33752444816988</v>
      </c>
      <c r="V154" s="184" t="s">
        <v>787</v>
      </c>
    </row>
    <row r="155" spans="2:22" s="90" customFormat="1" x14ac:dyDescent="0.2">
      <c r="B155" s="1205" t="s">
        <v>776</v>
      </c>
      <c r="C155" s="1205"/>
      <c r="D155" s="207">
        <v>7812</v>
      </c>
      <c r="E155" s="207">
        <v>5061</v>
      </c>
      <c r="F155" s="207">
        <v>2732</v>
      </c>
      <c r="G155" s="207">
        <v>438</v>
      </c>
      <c r="H155" s="207">
        <v>4669</v>
      </c>
      <c r="I155" s="207">
        <v>5705</v>
      </c>
      <c r="J155" s="207">
        <v>889</v>
      </c>
      <c r="K155" s="207">
        <v>27306</v>
      </c>
      <c r="L155" s="96">
        <f t="shared" si="4"/>
        <v>10982</v>
      </c>
      <c r="M155" s="191">
        <v>28.6</v>
      </c>
      <c r="N155" s="191">
        <v>18.5</v>
      </c>
      <c r="O155" s="191">
        <v>10</v>
      </c>
      <c r="P155" s="191">
        <v>1.6</v>
      </c>
      <c r="Q155" s="191">
        <f t="shared" si="1"/>
        <v>17.098806123196368</v>
      </c>
      <c r="R155" s="191">
        <f t="shared" si="2"/>
        <v>20.892844063575772</v>
      </c>
      <c r="S155" s="169">
        <v>3.3</v>
      </c>
      <c r="T155" s="26">
        <v>100</v>
      </c>
      <c r="U155" s="26">
        <f t="shared" si="5"/>
        <v>40.218267047535342</v>
      </c>
      <c r="V155" s="184" t="s">
        <v>777</v>
      </c>
    </row>
    <row r="156" spans="2:22" s="90" customFormat="1" x14ac:dyDescent="0.2">
      <c r="B156" s="1205" t="s">
        <v>755</v>
      </c>
      <c r="C156" s="1205"/>
      <c r="D156" s="207">
        <v>2585</v>
      </c>
      <c r="E156" s="207">
        <v>1166</v>
      </c>
      <c r="F156" s="207">
        <v>774</v>
      </c>
      <c r="G156" s="207">
        <v>145</v>
      </c>
      <c r="H156" s="207">
        <v>1235</v>
      </c>
      <c r="I156" s="207">
        <v>1277</v>
      </c>
      <c r="J156" s="207">
        <v>317</v>
      </c>
      <c r="K156" s="207">
        <v>7499</v>
      </c>
      <c r="L156" s="96">
        <f t="shared" si="4"/>
        <v>3504</v>
      </c>
      <c r="M156" s="191">
        <v>34.5</v>
      </c>
      <c r="N156" s="191">
        <v>15.5</v>
      </c>
      <c r="O156" s="191">
        <v>10.3</v>
      </c>
      <c r="P156" s="191">
        <v>1.9</v>
      </c>
      <c r="Q156" s="191">
        <f t="shared" si="1"/>
        <v>16.468862515002002</v>
      </c>
      <c r="R156" s="191">
        <f t="shared" si="2"/>
        <v>17.028937191625548</v>
      </c>
      <c r="S156" s="169">
        <v>4.2</v>
      </c>
      <c r="T156" s="26">
        <v>100</v>
      </c>
      <c r="U156" s="26">
        <f t="shared" si="5"/>
        <v>46.726230164021871</v>
      </c>
      <c r="V156" s="184" t="s">
        <v>755</v>
      </c>
    </row>
    <row r="157" spans="2:22" s="90" customFormat="1" x14ac:dyDescent="0.2">
      <c r="B157" s="1205" t="s">
        <v>838</v>
      </c>
      <c r="C157" s="1205"/>
      <c r="D157" s="207">
        <v>1250</v>
      </c>
      <c r="E157" s="207">
        <v>396</v>
      </c>
      <c r="F157" s="207">
        <v>312</v>
      </c>
      <c r="G157" s="207">
        <v>64</v>
      </c>
      <c r="H157" s="207">
        <v>473</v>
      </c>
      <c r="I157" s="207">
        <v>359</v>
      </c>
      <c r="J157" s="207">
        <v>195</v>
      </c>
      <c r="K157" s="207">
        <v>3049</v>
      </c>
      <c r="L157" s="96">
        <f t="shared" si="4"/>
        <v>1626</v>
      </c>
      <c r="M157" s="191">
        <v>41</v>
      </c>
      <c r="N157" s="191">
        <v>13</v>
      </c>
      <c r="O157" s="191">
        <v>10.199999999999999</v>
      </c>
      <c r="P157" s="191">
        <v>2.1</v>
      </c>
      <c r="Q157" s="191">
        <f t="shared" si="1"/>
        <v>15.513283043620859</v>
      </c>
      <c r="R157" s="191">
        <f t="shared" si="2"/>
        <v>11.774352246638243</v>
      </c>
      <c r="S157" s="169">
        <v>6.4</v>
      </c>
      <c r="T157" s="26">
        <v>100</v>
      </c>
      <c r="U157" s="26">
        <f t="shared" si="5"/>
        <v>53.328960314857333</v>
      </c>
      <c r="V157" s="184" t="s">
        <v>839</v>
      </c>
    </row>
    <row r="158" spans="2:22" s="90" customFormat="1" x14ac:dyDescent="0.2">
      <c r="B158" s="1480" t="s">
        <v>931</v>
      </c>
      <c r="C158" s="1480"/>
      <c r="D158" s="208">
        <v>17568</v>
      </c>
      <c r="E158" s="208">
        <v>8969</v>
      </c>
      <c r="F158" s="208">
        <v>5391</v>
      </c>
      <c r="G158" s="208">
        <v>936</v>
      </c>
      <c r="H158" s="208">
        <v>8785</v>
      </c>
      <c r="I158" s="208">
        <v>9692</v>
      </c>
      <c r="J158" s="208">
        <v>2068</v>
      </c>
      <c r="K158" s="208">
        <v>53409</v>
      </c>
      <c r="L158" s="333">
        <f t="shared" si="4"/>
        <v>23895</v>
      </c>
      <c r="M158" s="195">
        <v>32.9</v>
      </c>
      <c r="N158" s="195">
        <v>16.8</v>
      </c>
      <c r="O158" s="195">
        <v>10.1</v>
      </c>
      <c r="P158" s="195">
        <v>1.8</v>
      </c>
      <c r="Q158" s="195">
        <f t="shared" si="1"/>
        <v>16.448538635810444</v>
      </c>
      <c r="R158" s="195">
        <f t="shared" si="2"/>
        <v>18.146754292347733</v>
      </c>
      <c r="S158" s="170">
        <v>3.9</v>
      </c>
      <c r="T158" s="80">
        <v>100</v>
      </c>
      <c r="U158" s="80">
        <f t="shared" si="5"/>
        <v>44.739650620681907</v>
      </c>
      <c r="V158" s="196" t="s">
        <v>932</v>
      </c>
    </row>
    <row r="159" spans="2:22" x14ac:dyDescent="0.2">
      <c r="B159" s="1104"/>
      <c r="C159" s="1104"/>
      <c r="D159" s="209"/>
      <c r="E159" s="209"/>
      <c r="F159" s="209"/>
      <c r="G159" s="209"/>
      <c r="H159" s="209"/>
      <c r="I159" s="209"/>
      <c r="J159" s="209"/>
      <c r="K159" s="209"/>
      <c r="L159" s="96"/>
      <c r="M159" s="144"/>
      <c r="N159" s="144"/>
      <c r="O159" s="144"/>
      <c r="P159" s="144"/>
      <c r="Q159" s="144"/>
      <c r="R159" s="144"/>
      <c r="S159" s="169"/>
      <c r="T159" s="26"/>
      <c r="U159" s="26"/>
      <c r="V159" s="6"/>
    </row>
    <row r="160" spans="2:22" s="90" customFormat="1" x14ac:dyDescent="0.2">
      <c r="B160" s="1205" t="s">
        <v>430</v>
      </c>
      <c r="C160" s="1205"/>
      <c r="D160" s="207">
        <v>24247</v>
      </c>
      <c r="E160" s="207">
        <v>15774</v>
      </c>
      <c r="F160" s="207">
        <v>7433</v>
      </c>
      <c r="G160" s="207">
        <v>1348</v>
      </c>
      <c r="H160" s="207">
        <v>12372</v>
      </c>
      <c r="I160" s="207">
        <v>16124</v>
      </c>
      <c r="J160" s="207">
        <v>2519</v>
      </c>
      <c r="K160" s="207">
        <v>79817</v>
      </c>
      <c r="L160" s="96">
        <f t="shared" si="4"/>
        <v>33028</v>
      </c>
      <c r="M160" s="191">
        <v>30.4</v>
      </c>
      <c r="N160" s="191">
        <v>19.8</v>
      </c>
      <c r="O160" s="191">
        <v>9.3000000000000007</v>
      </c>
      <c r="P160" s="191">
        <v>1.7</v>
      </c>
      <c r="Q160" s="191">
        <f t="shared" si="1"/>
        <v>15.500457296064749</v>
      </c>
      <c r="R160" s="191">
        <f t="shared" si="2"/>
        <v>20.20121026848917</v>
      </c>
      <c r="S160" s="169">
        <v>3.2</v>
      </c>
      <c r="T160" s="26">
        <v>100</v>
      </c>
      <c r="U160" s="26">
        <f t="shared" si="5"/>
        <v>41.379655963015395</v>
      </c>
      <c r="V160" s="184" t="s">
        <v>431</v>
      </c>
    </row>
    <row r="161" spans="2:22" s="90" customFormat="1" x14ac:dyDescent="0.2">
      <c r="B161" s="1205" t="s">
        <v>933</v>
      </c>
      <c r="C161" s="1205"/>
      <c r="D161" s="207">
        <v>3520</v>
      </c>
      <c r="E161" s="207">
        <v>1771</v>
      </c>
      <c r="F161" s="207">
        <v>799</v>
      </c>
      <c r="G161" s="207">
        <v>167</v>
      </c>
      <c r="H161" s="207">
        <v>1524</v>
      </c>
      <c r="I161" s="207">
        <v>1726</v>
      </c>
      <c r="J161" s="207">
        <v>347</v>
      </c>
      <c r="K161" s="207">
        <v>9854</v>
      </c>
      <c r="L161" s="96">
        <f t="shared" si="4"/>
        <v>4486</v>
      </c>
      <c r="M161" s="191">
        <v>35.700000000000003</v>
      </c>
      <c r="N161" s="191">
        <v>18</v>
      </c>
      <c r="O161" s="191">
        <v>8.1</v>
      </c>
      <c r="P161" s="191">
        <v>1.7</v>
      </c>
      <c r="Q161" s="191">
        <f t="shared" si="1"/>
        <v>15.465800690075097</v>
      </c>
      <c r="R161" s="191">
        <f t="shared" si="2"/>
        <v>17.515729652932819</v>
      </c>
      <c r="S161" s="169">
        <v>3.5</v>
      </c>
      <c r="T161" s="26">
        <v>100</v>
      </c>
      <c r="U161" s="26">
        <f t="shared" si="5"/>
        <v>45.52466003653339</v>
      </c>
      <c r="V161" s="184" t="s">
        <v>934</v>
      </c>
    </row>
    <row r="162" spans="2:22" s="90" customFormat="1" x14ac:dyDescent="0.2">
      <c r="B162" s="1205" t="s">
        <v>797</v>
      </c>
      <c r="C162" s="1205"/>
      <c r="D162" s="207">
        <v>2756</v>
      </c>
      <c r="E162" s="207">
        <v>1155</v>
      </c>
      <c r="F162" s="207">
        <v>599</v>
      </c>
      <c r="G162" s="207">
        <v>118</v>
      </c>
      <c r="H162" s="207">
        <v>961</v>
      </c>
      <c r="I162" s="207">
        <v>1029</v>
      </c>
      <c r="J162" s="207">
        <v>229</v>
      </c>
      <c r="K162" s="207">
        <v>6847</v>
      </c>
      <c r="L162" s="96">
        <f t="shared" si="4"/>
        <v>3473</v>
      </c>
      <c r="M162" s="191">
        <v>40.299999999999997</v>
      </c>
      <c r="N162" s="191">
        <v>16.899999999999999</v>
      </c>
      <c r="O162" s="191">
        <v>8.6999999999999993</v>
      </c>
      <c r="P162" s="191">
        <v>1.7</v>
      </c>
      <c r="Q162" s="191">
        <f t="shared" si="1"/>
        <v>14.035343946253834</v>
      </c>
      <c r="R162" s="191">
        <f t="shared" si="2"/>
        <v>15.028479626113626</v>
      </c>
      <c r="S162" s="169">
        <v>3.3</v>
      </c>
      <c r="T162" s="26">
        <v>100</v>
      </c>
      <c r="U162" s="26">
        <f t="shared" si="5"/>
        <v>50.722944355192055</v>
      </c>
      <c r="V162" s="184" t="s">
        <v>798</v>
      </c>
    </row>
    <row r="163" spans="2:22" s="90" customFormat="1" x14ac:dyDescent="0.2">
      <c r="B163" s="1478" t="s">
        <v>430</v>
      </c>
      <c r="C163" s="1478"/>
      <c r="D163" s="208">
        <v>30523</v>
      </c>
      <c r="E163" s="208">
        <v>18700</v>
      </c>
      <c r="F163" s="208">
        <v>8831</v>
      </c>
      <c r="G163" s="208">
        <v>1633</v>
      </c>
      <c r="H163" s="208">
        <v>14857</v>
      </c>
      <c r="I163" s="208">
        <v>18879</v>
      </c>
      <c r="J163" s="208">
        <v>3095</v>
      </c>
      <c r="K163" s="208">
        <v>96518</v>
      </c>
      <c r="L163" s="333">
        <f t="shared" si="4"/>
        <v>40987</v>
      </c>
      <c r="M163" s="195">
        <v>31.6</v>
      </c>
      <c r="N163" s="195">
        <v>19.399999999999999</v>
      </c>
      <c r="O163" s="195">
        <v>9.1</v>
      </c>
      <c r="P163" s="195">
        <v>1.7</v>
      </c>
      <c r="Q163" s="195">
        <f t="shared" si="1"/>
        <v>15.392983692161048</v>
      </c>
      <c r="R163" s="195">
        <f t="shared" si="2"/>
        <v>19.560082057232847</v>
      </c>
      <c r="S163" s="170">
        <v>3.2</v>
      </c>
      <c r="T163" s="80">
        <v>100</v>
      </c>
      <c r="U163" s="80">
        <f t="shared" si="5"/>
        <v>42.465654074887588</v>
      </c>
      <c r="V163" s="186" t="s">
        <v>431</v>
      </c>
    </row>
    <row r="164" spans="2:22" s="90" customFormat="1" x14ac:dyDescent="0.2">
      <c r="B164" s="1205"/>
      <c r="C164" s="1205"/>
      <c r="D164" s="693"/>
      <c r="E164" s="693"/>
      <c r="F164" s="693"/>
      <c r="G164" s="693"/>
      <c r="H164" s="207"/>
      <c r="I164" s="207"/>
      <c r="J164" s="207"/>
      <c r="K164" s="207"/>
      <c r="L164" s="96"/>
      <c r="M164" s="191"/>
      <c r="N164" s="191"/>
      <c r="O164" s="191"/>
      <c r="P164" s="191"/>
      <c r="Q164" s="191"/>
      <c r="R164" s="191"/>
      <c r="S164" s="169"/>
      <c r="T164" s="26"/>
      <c r="U164" s="26"/>
      <c r="V164" s="184"/>
    </row>
    <row r="165" spans="2:22" s="90" customFormat="1" x14ac:dyDescent="0.2">
      <c r="B165" s="1205" t="s">
        <v>436</v>
      </c>
      <c r="C165" s="1205"/>
      <c r="D165" s="207">
        <v>7214</v>
      </c>
      <c r="E165" s="207">
        <v>2958</v>
      </c>
      <c r="F165" s="207">
        <v>1829</v>
      </c>
      <c r="G165" s="207">
        <v>326</v>
      </c>
      <c r="H165" s="207">
        <v>2952</v>
      </c>
      <c r="I165" s="207">
        <v>3194</v>
      </c>
      <c r="J165" s="207">
        <v>752</v>
      </c>
      <c r="K165" s="207">
        <v>19225</v>
      </c>
      <c r="L165" s="96">
        <f t="shared" si="4"/>
        <v>9369</v>
      </c>
      <c r="M165" s="191">
        <v>37.5</v>
      </c>
      <c r="N165" s="191">
        <v>15.4</v>
      </c>
      <c r="O165" s="191">
        <v>9.5</v>
      </c>
      <c r="P165" s="191">
        <v>1.7</v>
      </c>
      <c r="Q165" s="191">
        <f t="shared" si="1"/>
        <v>15.355006501950585</v>
      </c>
      <c r="R165" s="191">
        <f t="shared" si="2"/>
        <v>16.613784135240572</v>
      </c>
      <c r="S165" s="169">
        <v>3.9</v>
      </c>
      <c r="T165" s="26">
        <v>100</v>
      </c>
      <c r="U165" s="26">
        <f t="shared" si="5"/>
        <v>48.733420026007799</v>
      </c>
      <c r="V165" s="184" t="s">
        <v>437</v>
      </c>
    </row>
    <row r="166" spans="2:22" s="90" customFormat="1" x14ac:dyDescent="0.2">
      <c r="B166" s="1205" t="s">
        <v>900</v>
      </c>
      <c r="C166" s="1205"/>
      <c r="D166" s="207">
        <v>2613</v>
      </c>
      <c r="E166" s="207">
        <v>1100</v>
      </c>
      <c r="F166" s="207">
        <v>688</v>
      </c>
      <c r="G166" s="207">
        <v>117</v>
      </c>
      <c r="H166" s="207">
        <v>1231</v>
      </c>
      <c r="I166" s="207">
        <v>1100</v>
      </c>
      <c r="J166" s="207">
        <v>287</v>
      </c>
      <c r="K166" s="207">
        <v>7136</v>
      </c>
      <c r="L166" s="96">
        <f t="shared" si="4"/>
        <v>3418</v>
      </c>
      <c r="M166" s="191">
        <v>36.6</v>
      </c>
      <c r="N166" s="191">
        <v>15.4</v>
      </c>
      <c r="O166" s="191">
        <v>9.6</v>
      </c>
      <c r="P166" s="191">
        <v>1.6</v>
      </c>
      <c r="Q166" s="191">
        <f t="shared" si="1"/>
        <v>17.250560538116591</v>
      </c>
      <c r="R166" s="191">
        <f t="shared" si="2"/>
        <v>15.414798206278027</v>
      </c>
      <c r="S166" s="169">
        <v>4</v>
      </c>
      <c r="T166" s="26">
        <v>100</v>
      </c>
      <c r="U166" s="26">
        <f t="shared" si="5"/>
        <v>47.897982062780272</v>
      </c>
      <c r="V166" s="184" t="s">
        <v>901</v>
      </c>
    </row>
    <row r="167" spans="2:22" s="90" customFormat="1" ht="18.75" x14ac:dyDescent="0.2">
      <c r="B167" s="1478" t="s">
        <v>935</v>
      </c>
      <c r="C167" s="1478"/>
      <c r="D167" s="208">
        <v>9827</v>
      </c>
      <c r="E167" s="208">
        <v>4058</v>
      </c>
      <c r="F167" s="208">
        <v>2517</v>
      </c>
      <c r="G167" s="208">
        <v>443</v>
      </c>
      <c r="H167" s="208">
        <v>4183</v>
      </c>
      <c r="I167" s="208">
        <v>4294</v>
      </c>
      <c r="J167" s="208">
        <v>1039</v>
      </c>
      <c r="K167" s="208">
        <v>26361</v>
      </c>
      <c r="L167" s="333">
        <f t="shared" si="4"/>
        <v>12787</v>
      </c>
      <c r="M167" s="195">
        <v>37.299999999999997</v>
      </c>
      <c r="N167" s="195">
        <v>15.4</v>
      </c>
      <c r="O167" s="195">
        <v>9.5</v>
      </c>
      <c r="P167" s="195">
        <v>1.7</v>
      </c>
      <c r="Q167" s="195">
        <f t="shared" si="1"/>
        <v>15.868138537991729</v>
      </c>
      <c r="R167" s="195">
        <f t="shared" si="2"/>
        <v>16.289215128409392</v>
      </c>
      <c r="S167" s="170">
        <v>3.9</v>
      </c>
      <c r="T167" s="80">
        <v>100</v>
      </c>
      <c r="U167" s="80">
        <f t="shared" si="5"/>
        <v>48.507264519555406</v>
      </c>
      <c r="V167" s="186" t="s">
        <v>936</v>
      </c>
    </row>
    <row r="168" spans="2:22" s="90" customFormat="1" x14ac:dyDescent="0.2">
      <c r="B168" s="1205"/>
      <c r="C168" s="1205"/>
      <c r="D168" s="693"/>
      <c r="E168" s="693"/>
      <c r="F168" s="693"/>
      <c r="G168" s="693"/>
      <c r="H168" s="207"/>
      <c r="I168" s="207"/>
      <c r="J168" s="207"/>
      <c r="K168" s="207"/>
      <c r="L168" s="96"/>
      <c r="M168" s="191"/>
      <c r="N168" s="191"/>
      <c r="O168" s="191"/>
      <c r="P168" s="191"/>
      <c r="Q168" s="191"/>
      <c r="R168" s="191"/>
      <c r="S168" s="169"/>
      <c r="T168" s="26"/>
      <c r="U168" s="26"/>
      <c r="V168" s="184"/>
    </row>
    <row r="169" spans="2:22" s="90" customFormat="1" x14ac:dyDescent="0.2">
      <c r="B169" s="1205" t="s">
        <v>440</v>
      </c>
      <c r="C169" s="1205"/>
      <c r="D169" s="207">
        <v>6245</v>
      </c>
      <c r="E169" s="207">
        <v>2346</v>
      </c>
      <c r="F169" s="207">
        <v>1567</v>
      </c>
      <c r="G169" s="207">
        <v>290</v>
      </c>
      <c r="H169" s="207">
        <v>2541</v>
      </c>
      <c r="I169" s="207">
        <v>2442</v>
      </c>
      <c r="J169" s="207">
        <v>660</v>
      </c>
      <c r="K169" s="207">
        <v>16091</v>
      </c>
      <c r="L169" s="96">
        <f t="shared" si="4"/>
        <v>8102</v>
      </c>
      <c r="M169" s="191">
        <v>38.799999999999997</v>
      </c>
      <c r="N169" s="191">
        <v>14.6</v>
      </c>
      <c r="O169" s="191">
        <v>9.6999999999999993</v>
      </c>
      <c r="P169" s="191">
        <v>1.8</v>
      </c>
      <c r="Q169" s="191">
        <f t="shared" si="1"/>
        <v>15.791436206575105</v>
      </c>
      <c r="R169" s="191">
        <f t="shared" si="2"/>
        <v>15.17618544527997</v>
      </c>
      <c r="S169" s="169">
        <v>4.0999999999999996</v>
      </c>
      <c r="T169" s="26">
        <v>100</v>
      </c>
      <c r="U169" s="26">
        <f t="shared" si="5"/>
        <v>50.351127959729041</v>
      </c>
      <c r="V169" s="184" t="s">
        <v>441</v>
      </c>
    </row>
    <row r="170" spans="2:22" s="90" customFormat="1" x14ac:dyDescent="0.2">
      <c r="B170" s="1205" t="s">
        <v>448</v>
      </c>
      <c r="C170" s="1205"/>
      <c r="D170" s="207">
        <v>1924</v>
      </c>
      <c r="E170" s="207">
        <v>611</v>
      </c>
      <c r="F170" s="207">
        <v>463</v>
      </c>
      <c r="G170" s="207">
        <v>101</v>
      </c>
      <c r="H170" s="207">
        <v>756</v>
      </c>
      <c r="I170" s="207">
        <v>579</v>
      </c>
      <c r="J170" s="207">
        <v>269</v>
      </c>
      <c r="K170" s="207">
        <v>4703</v>
      </c>
      <c r="L170" s="96">
        <f t="shared" si="4"/>
        <v>2488</v>
      </c>
      <c r="M170" s="191">
        <v>40.9</v>
      </c>
      <c r="N170" s="191">
        <v>13</v>
      </c>
      <c r="O170" s="191">
        <v>9.8000000000000007</v>
      </c>
      <c r="P170" s="191">
        <v>2.1</v>
      </c>
      <c r="Q170" s="191">
        <f t="shared" si="1"/>
        <v>16.074845843078887</v>
      </c>
      <c r="R170" s="191">
        <f t="shared" si="2"/>
        <v>12.311290665532638</v>
      </c>
      <c r="S170" s="169">
        <v>5.7</v>
      </c>
      <c r="T170" s="26">
        <v>100</v>
      </c>
      <c r="U170" s="26">
        <f t="shared" si="5"/>
        <v>52.902402721667023</v>
      </c>
      <c r="V170" s="184" t="s">
        <v>449</v>
      </c>
    </row>
    <row r="171" spans="2:22" s="90" customFormat="1" x14ac:dyDescent="0.2">
      <c r="B171" s="1205" t="s">
        <v>828</v>
      </c>
      <c r="C171" s="1205"/>
      <c r="D171" s="207">
        <v>1423</v>
      </c>
      <c r="E171" s="207">
        <v>524</v>
      </c>
      <c r="F171" s="207">
        <v>392</v>
      </c>
      <c r="G171" s="207">
        <v>74</v>
      </c>
      <c r="H171" s="207">
        <v>535</v>
      </c>
      <c r="I171" s="207">
        <v>568</v>
      </c>
      <c r="J171" s="207">
        <v>190</v>
      </c>
      <c r="K171" s="207">
        <v>3706</v>
      </c>
      <c r="L171" s="96">
        <f t="shared" si="4"/>
        <v>1889</v>
      </c>
      <c r="M171" s="191">
        <v>38.4</v>
      </c>
      <c r="N171" s="191">
        <v>14.1</v>
      </c>
      <c r="O171" s="191">
        <v>10.6</v>
      </c>
      <c r="P171" s="191">
        <v>2</v>
      </c>
      <c r="Q171" s="191">
        <f t="shared" si="1"/>
        <v>14.436049649217486</v>
      </c>
      <c r="R171" s="191">
        <f t="shared" si="2"/>
        <v>15.326497571505666</v>
      </c>
      <c r="S171" s="169">
        <v>5.0999999999999996</v>
      </c>
      <c r="T171" s="26">
        <v>100</v>
      </c>
      <c r="U171" s="26">
        <f t="shared" si="5"/>
        <v>50.97139773340529</v>
      </c>
      <c r="V171" s="184" t="s">
        <v>829</v>
      </c>
    </row>
    <row r="172" spans="2:22" s="90" customFormat="1" x14ac:dyDescent="0.2">
      <c r="B172" s="1205" t="s">
        <v>426</v>
      </c>
      <c r="C172" s="1205"/>
      <c r="D172" s="207">
        <v>1575</v>
      </c>
      <c r="E172" s="207">
        <v>421</v>
      </c>
      <c r="F172" s="207">
        <v>368</v>
      </c>
      <c r="G172" s="207">
        <v>80</v>
      </c>
      <c r="H172" s="207">
        <v>467</v>
      </c>
      <c r="I172" s="207">
        <v>505</v>
      </c>
      <c r="J172" s="207">
        <v>212</v>
      </c>
      <c r="K172" s="207">
        <v>3628</v>
      </c>
      <c r="L172" s="96">
        <f t="shared" si="4"/>
        <v>2023</v>
      </c>
      <c r="M172" s="191">
        <v>43.4</v>
      </c>
      <c r="N172" s="191">
        <v>11.6</v>
      </c>
      <c r="O172" s="191">
        <v>10.1</v>
      </c>
      <c r="P172" s="191">
        <v>2.2000000000000002</v>
      </c>
      <c r="Q172" s="191">
        <f t="shared" si="1"/>
        <v>12.872105843439911</v>
      </c>
      <c r="R172" s="191">
        <f t="shared" si="2"/>
        <v>13.919514884233738</v>
      </c>
      <c r="S172" s="169">
        <v>5.8</v>
      </c>
      <c r="T172" s="26">
        <v>100</v>
      </c>
      <c r="U172" s="26">
        <f t="shared" si="5"/>
        <v>55.760749724366043</v>
      </c>
      <c r="V172" s="184" t="s">
        <v>427</v>
      </c>
    </row>
    <row r="173" spans="2:22" s="90" customFormat="1" x14ac:dyDescent="0.2">
      <c r="B173" s="1478" t="s">
        <v>440</v>
      </c>
      <c r="C173" s="1478"/>
      <c r="D173" s="208">
        <v>11167</v>
      </c>
      <c r="E173" s="208">
        <v>3902</v>
      </c>
      <c r="F173" s="208">
        <v>2790</v>
      </c>
      <c r="G173" s="208">
        <v>545</v>
      </c>
      <c r="H173" s="208">
        <v>4299</v>
      </c>
      <c r="I173" s="208">
        <v>4094</v>
      </c>
      <c r="J173" s="208">
        <v>1331</v>
      </c>
      <c r="K173" s="208">
        <v>28128</v>
      </c>
      <c r="L173" s="333">
        <f t="shared" si="4"/>
        <v>14502</v>
      </c>
      <c r="M173" s="195">
        <v>39.700000000000003</v>
      </c>
      <c r="N173" s="195">
        <v>13.9</v>
      </c>
      <c r="O173" s="195">
        <v>9.9</v>
      </c>
      <c r="P173" s="195">
        <v>1.9</v>
      </c>
      <c r="Q173" s="195">
        <f t="shared" si="1"/>
        <v>15.283703071672354</v>
      </c>
      <c r="R173" s="195">
        <f t="shared" si="2"/>
        <v>14.554891922639364</v>
      </c>
      <c r="S173" s="170">
        <v>4.7</v>
      </c>
      <c r="T173" s="80">
        <v>100</v>
      </c>
      <c r="U173" s="80">
        <f t="shared" si="5"/>
        <v>51.55716723549488</v>
      </c>
      <c r="V173" s="186" t="s">
        <v>441</v>
      </c>
    </row>
    <row r="174" spans="2:22" s="90" customFormat="1" x14ac:dyDescent="0.2">
      <c r="B174" s="1205"/>
      <c r="C174" s="1205"/>
      <c r="D174" s="693"/>
      <c r="E174" s="693"/>
      <c r="F174" s="693"/>
      <c r="G174" s="693"/>
      <c r="H174" s="96"/>
      <c r="I174" s="96"/>
      <c r="J174" s="96"/>
      <c r="K174" s="96"/>
      <c r="L174" s="96"/>
      <c r="M174" s="26"/>
      <c r="N174" s="26"/>
      <c r="O174" s="26"/>
      <c r="P174" s="26"/>
      <c r="Q174" s="26"/>
      <c r="R174" s="26"/>
      <c r="S174" s="167"/>
      <c r="T174" s="26"/>
      <c r="U174" s="26"/>
      <c r="V174" s="184"/>
    </row>
    <row r="175" spans="2:22" s="257" customFormat="1" ht="17.25" customHeight="1" x14ac:dyDescent="0.2">
      <c r="B175" s="1174" t="s">
        <v>908</v>
      </c>
      <c r="C175" s="1174"/>
      <c r="D175" s="322">
        <v>69085</v>
      </c>
      <c r="E175" s="322">
        <v>35629</v>
      </c>
      <c r="F175" s="322">
        <v>19529</v>
      </c>
      <c r="G175" s="322">
        <v>3557</v>
      </c>
      <c r="H175" s="322">
        <v>32124</v>
      </c>
      <c r="I175" s="322">
        <v>36959</v>
      </c>
      <c r="J175" s="322">
        <v>7533</v>
      </c>
      <c r="K175" s="322">
        <v>204416</v>
      </c>
      <c r="L175" s="322">
        <v>92171</v>
      </c>
      <c r="M175" s="304">
        <v>33.799999999999997</v>
      </c>
      <c r="N175" s="304">
        <v>17.399999999999999</v>
      </c>
      <c r="O175" s="304">
        <v>9.6</v>
      </c>
      <c r="P175" s="304">
        <v>1.7</v>
      </c>
      <c r="Q175" s="304">
        <v>15.7</v>
      </c>
      <c r="R175" s="304">
        <v>18.100000000000001</v>
      </c>
      <c r="S175" s="493">
        <v>3.7</v>
      </c>
      <c r="T175" s="304">
        <v>100</v>
      </c>
      <c r="U175" s="304">
        <v>45.1</v>
      </c>
      <c r="V175" s="261" t="s">
        <v>909</v>
      </c>
    </row>
    <row r="176" spans="2:22" x14ac:dyDescent="0.2">
      <c r="B176" s="997"/>
      <c r="C176" s="997"/>
      <c r="D176" s="360"/>
      <c r="E176" s="360"/>
      <c r="F176" s="360"/>
      <c r="G176" s="360"/>
      <c r="H176" s="455"/>
      <c r="I176" s="455"/>
      <c r="J176" s="455"/>
      <c r="K176" s="455"/>
      <c r="L176" s="455"/>
      <c r="M176" s="278"/>
      <c r="N176" s="278"/>
      <c r="O176" s="278"/>
      <c r="P176" s="278"/>
      <c r="Q176" s="278"/>
      <c r="R176" s="278"/>
      <c r="S176" s="704"/>
      <c r="T176" s="325"/>
      <c r="U176" s="325"/>
      <c r="V176" s="301"/>
    </row>
    <row r="177" spans="2:22" ht="11.25" customHeight="1" x14ac:dyDescent="0.2">
      <c r="B177" s="289" t="s">
        <v>608</v>
      </c>
      <c r="C177" s="289"/>
      <c r="D177" s="574"/>
      <c r="E177" s="574"/>
      <c r="F177" s="574"/>
      <c r="G177" s="574"/>
      <c r="H177" s="574"/>
      <c r="I177" s="574"/>
      <c r="J177" s="574"/>
      <c r="K177" s="574"/>
      <c r="L177" s="566" t="s">
        <v>609</v>
      </c>
      <c r="M177" s="332" t="s">
        <v>608</v>
      </c>
      <c r="N177" s="332"/>
      <c r="O177" s="332"/>
      <c r="P177" s="332"/>
      <c r="Q177" s="332"/>
      <c r="R177" s="332"/>
      <c r="S177" s="332"/>
      <c r="T177" s="332"/>
      <c r="U177" s="332"/>
      <c r="V177" s="281" t="s">
        <v>609</v>
      </c>
    </row>
    <row r="178" spans="2:22" ht="12.75" customHeight="1" x14ac:dyDescent="0.2">
      <c r="B178" s="47"/>
      <c r="C178" s="47"/>
      <c r="D178" s="663"/>
      <c r="E178" s="663"/>
      <c r="F178" s="663"/>
      <c r="G178" s="663"/>
      <c r="H178" s="663"/>
      <c r="I178" s="663"/>
      <c r="J178" s="663"/>
      <c r="K178" s="663"/>
      <c r="L178" s="663"/>
    </row>
    <row r="180" spans="2:22" x14ac:dyDescent="0.2">
      <c r="B180" s="10"/>
    </row>
  </sheetData>
  <mergeCells count="195">
    <mergeCell ref="B109:C109"/>
    <mergeCell ref="B124:C124"/>
    <mergeCell ref="B74:C74"/>
    <mergeCell ref="B75:C75"/>
    <mergeCell ref="B76:C76"/>
    <mergeCell ref="B77:C77"/>
    <mergeCell ref="B90:C90"/>
    <mergeCell ref="B78:C78"/>
    <mergeCell ref="B105:C105"/>
    <mergeCell ref="B106:C106"/>
    <mergeCell ref="B113:C113"/>
    <mergeCell ref="B114:C114"/>
    <mergeCell ref="B115:C115"/>
    <mergeCell ref="B116:C116"/>
    <mergeCell ref="B97:C97"/>
    <mergeCell ref="B98:C98"/>
    <mergeCell ref="B99:C99"/>
    <mergeCell ref="B100:C100"/>
    <mergeCell ref="B101:C101"/>
    <mergeCell ref="B102:C102"/>
    <mergeCell ref="B103:C103"/>
    <mergeCell ref="B104:C104"/>
    <mergeCell ref="M132:N132"/>
    <mergeCell ref="M1:V1"/>
    <mergeCell ref="M2:V2"/>
    <mergeCell ref="M3:V3"/>
    <mergeCell ref="M4:V4"/>
    <mergeCell ref="M5:V5"/>
    <mergeCell ref="T7:U7"/>
    <mergeCell ref="T8:U8"/>
    <mergeCell ref="M6:V6"/>
    <mergeCell ref="V7:V10"/>
    <mergeCell ref="M12:U12"/>
    <mergeCell ref="M7:N7"/>
    <mergeCell ref="O7:P7"/>
    <mergeCell ref="M8:N8"/>
    <mergeCell ref="O8:P8"/>
    <mergeCell ref="Q7:R7"/>
    <mergeCell ref="Q8:R8"/>
    <mergeCell ref="M136:U136"/>
    <mergeCell ref="B167:C167"/>
    <mergeCell ref="B168:C168"/>
    <mergeCell ref="B143:C143"/>
    <mergeCell ref="B137:C137"/>
    <mergeCell ref="B136:L136"/>
    <mergeCell ref="B142:C142"/>
    <mergeCell ref="B146:C146"/>
    <mergeCell ref="B147:C147"/>
    <mergeCell ref="B159:C159"/>
    <mergeCell ref="B160:C160"/>
    <mergeCell ref="B148:C148"/>
    <mergeCell ref="B149:C149"/>
    <mergeCell ref="B158:C158"/>
    <mergeCell ref="B150:C150"/>
    <mergeCell ref="B151:C151"/>
    <mergeCell ref="B152:C152"/>
    <mergeCell ref="B144:C144"/>
    <mergeCell ref="B162:C162"/>
    <mergeCell ref="B163:C163"/>
    <mergeCell ref="B156:C156"/>
    <mergeCell ref="B157:C157"/>
    <mergeCell ref="B164:C164"/>
    <mergeCell ref="B165:C165"/>
    <mergeCell ref="B161:C161"/>
    <mergeCell ref="B153:C153"/>
    <mergeCell ref="B154:C154"/>
    <mergeCell ref="B155:C155"/>
    <mergeCell ref="B174:C174"/>
    <mergeCell ref="B175:C175"/>
    <mergeCell ref="B176:C176"/>
    <mergeCell ref="B166:C166"/>
    <mergeCell ref="B170:C170"/>
    <mergeCell ref="B171:C171"/>
    <mergeCell ref="B172:C172"/>
    <mergeCell ref="B173:C173"/>
    <mergeCell ref="B169:C169"/>
    <mergeCell ref="A130:C130"/>
    <mergeCell ref="B107:C107"/>
    <mergeCell ref="B108:C108"/>
    <mergeCell ref="B145:C145"/>
    <mergeCell ref="B138:C138"/>
    <mergeCell ref="B139:C139"/>
    <mergeCell ref="B140:C140"/>
    <mergeCell ref="B141:C141"/>
    <mergeCell ref="B125:C125"/>
    <mergeCell ref="B126:C126"/>
    <mergeCell ref="B128:C128"/>
    <mergeCell ref="B127:C127"/>
    <mergeCell ref="A132:B132"/>
    <mergeCell ref="C135:D135"/>
    <mergeCell ref="B110:C110"/>
    <mergeCell ref="B123:C123"/>
    <mergeCell ref="B119:C119"/>
    <mergeCell ref="B120:C120"/>
    <mergeCell ref="B121:C121"/>
    <mergeCell ref="B122:C122"/>
    <mergeCell ref="B117:C117"/>
    <mergeCell ref="B118:C118"/>
    <mergeCell ref="B111:C111"/>
    <mergeCell ref="B112:C112"/>
    <mergeCell ref="B72:C72"/>
    <mergeCell ref="B95:C95"/>
    <mergeCell ref="B96:C96"/>
    <mergeCell ref="B91:C91"/>
    <mergeCell ref="B92:C92"/>
    <mergeCell ref="B93:C93"/>
    <mergeCell ref="B94:C94"/>
    <mergeCell ref="B80:C80"/>
    <mergeCell ref="B68:C68"/>
    <mergeCell ref="B89:C89"/>
    <mergeCell ref="B86:C86"/>
    <mergeCell ref="B69:C69"/>
    <mergeCell ref="B70:C70"/>
    <mergeCell ref="B81:C81"/>
    <mergeCell ref="B82:C82"/>
    <mergeCell ref="B79:C79"/>
    <mergeCell ref="B87:C87"/>
    <mergeCell ref="B85:C85"/>
    <mergeCell ref="B88:C88"/>
    <mergeCell ref="B73:C73"/>
    <mergeCell ref="B83:C83"/>
    <mergeCell ref="B84:C84"/>
    <mergeCell ref="B64:C64"/>
    <mergeCell ref="B71:C71"/>
    <mergeCell ref="B53:C53"/>
    <mergeCell ref="B54:C54"/>
    <mergeCell ref="B55:C55"/>
    <mergeCell ref="B56:C56"/>
    <mergeCell ref="B57:C57"/>
    <mergeCell ref="B63:C63"/>
    <mergeCell ref="B65:C65"/>
    <mergeCell ref="B66:C66"/>
    <mergeCell ref="B67:C67"/>
    <mergeCell ref="B58:C58"/>
    <mergeCell ref="B59:C59"/>
    <mergeCell ref="B61:C61"/>
    <mergeCell ref="B44:C44"/>
    <mergeCell ref="B39:C39"/>
    <mergeCell ref="B40:C40"/>
    <mergeCell ref="B60:C60"/>
    <mergeCell ref="B62:C62"/>
    <mergeCell ref="B37:C37"/>
    <mergeCell ref="B38:C38"/>
    <mergeCell ref="B45:C45"/>
    <mergeCell ref="B46:C46"/>
    <mergeCell ref="B47:C47"/>
    <mergeCell ref="B48:C48"/>
    <mergeCell ref="B41:C41"/>
    <mergeCell ref="B42:C42"/>
    <mergeCell ref="B43:C43"/>
    <mergeCell ref="B49:C49"/>
    <mergeCell ref="B50:C50"/>
    <mergeCell ref="B51:C51"/>
    <mergeCell ref="B52:C52"/>
    <mergeCell ref="B29:C29"/>
    <mergeCell ref="B30:C30"/>
    <mergeCell ref="B31:C31"/>
    <mergeCell ref="B32:C32"/>
    <mergeCell ref="B33:C33"/>
    <mergeCell ref="B34:C34"/>
    <mergeCell ref="B35:C35"/>
    <mergeCell ref="B36:C36"/>
    <mergeCell ref="B28:C28"/>
    <mergeCell ref="B16:C16"/>
    <mergeCell ref="C11:D11"/>
    <mergeCell ref="A12:L12"/>
    <mergeCell ref="B13:C13"/>
    <mergeCell ref="B14:C14"/>
    <mergeCell ref="B27:C27"/>
    <mergeCell ref="B26:C26"/>
    <mergeCell ref="B17:C17"/>
    <mergeCell ref="B18:C18"/>
    <mergeCell ref="B19:C19"/>
    <mergeCell ref="B15:C15"/>
    <mergeCell ref="B20:C20"/>
    <mergeCell ref="B21:C21"/>
    <mergeCell ref="B22:C22"/>
    <mergeCell ref="B23:C23"/>
    <mergeCell ref="B24:C24"/>
    <mergeCell ref="B25:C25"/>
    <mergeCell ref="A1:L1"/>
    <mergeCell ref="A3:L3"/>
    <mergeCell ref="A2:L2"/>
    <mergeCell ref="A4:L4"/>
    <mergeCell ref="A7:C10"/>
    <mergeCell ref="D7:E7"/>
    <mergeCell ref="A5:L5"/>
    <mergeCell ref="A6:L6"/>
    <mergeCell ref="F7:G7"/>
    <mergeCell ref="F8:G8"/>
    <mergeCell ref="H7:I7"/>
    <mergeCell ref="H8:I8"/>
    <mergeCell ref="K8:L8"/>
    <mergeCell ref="K7:L7"/>
    <mergeCell ref="D8:E8"/>
  </mergeCells>
  <phoneticPr fontId="1" type="noConversion"/>
  <pageMargins left="0.39370078740157483" right="0.39370078740157483" top="0.98425196850393704" bottom="0.98425196850393704" header="0.51181102362204722" footer="0.51181102362204722"/>
  <pageSetup paperSize="9" orientation="portrait" r:id="rId1"/>
  <headerFooter alignWithMargins="0"/>
  <rowBreaks count="2" manualBreakCount="2">
    <brk id="134" max="16383" man="1"/>
    <brk id="149"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185"/>
  <sheetViews>
    <sheetView zoomScale="115" zoomScaleNormal="115" workbookViewId="0">
      <selection activeCell="K1" sqref="K1:S1"/>
    </sheetView>
  </sheetViews>
  <sheetFormatPr baseColWidth="10" defaultRowHeight="12.75" x14ac:dyDescent="0.2"/>
  <cols>
    <col min="1" max="1" width="4" customWidth="1"/>
    <col min="2" max="2" width="17.85546875" customWidth="1"/>
    <col min="3" max="10" width="9.28515625" style="8" customWidth="1"/>
    <col min="11" max="18" width="9.28515625" style="38" customWidth="1"/>
    <col min="19" max="19" width="18.85546875" customWidth="1"/>
  </cols>
  <sheetData>
    <row r="1" spans="1:19" ht="10.15" customHeight="1" x14ac:dyDescent="0.2">
      <c r="A1" s="1028" t="s">
        <v>12</v>
      </c>
      <c r="B1" s="1028"/>
      <c r="C1" s="1028"/>
      <c r="D1" s="1028"/>
      <c r="E1" s="1028"/>
      <c r="F1" s="1028"/>
      <c r="G1" s="1028"/>
      <c r="H1" s="1028"/>
      <c r="I1" s="1028"/>
      <c r="J1" s="1028"/>
      <c r="K1" s="1028" t="s">
        <v>18</v>
      </c>
      <c r="L1" s="1028"/>
      <c r="M1" s="1028"/>
      <c r="N1" s="1028"/>
      <c r="O1" s="1028"/>
      <c r="P1" s="1028"/>
      <c r="Q1" s="1028"/>
      <c r="R1" s="1028"/>
      <c r="S1" s="1028"/>
    </row>
    <row r="2" spans="1:19" ht="16.899999999999999" customHeight="1" x14ac:dyDescent="0.2">
      <c r="A2" s="1069" t="s">
        <v>1515</v>
      </c>
      <c r="B2" s="1069"/>
      <c r="C2" s="1069"/>
      <c r="D2" s="1069"/>
      <c r="E2" s="1069"/>
      <c r="F2" s="1069"/>
      <c r="G2" s="1069"/>
      <c r="H2" s="1069"/>
      <c r="I2" s="1069"/>
      <c r="J2" s="1069"/>
      <c r="K2" s="1069" t="s">
        <v>1515</v>
      </c>
      <c r="L2" s="1069"/>
      <c r="M2" s="1069"/>
      <c r="N2" s="1069"/>
      <c r="O2" s="1069"/>
      <c r="P2" s="1069"/>
      <c r="Q2" s="1069"/>
      <c r="R2" s="1069"/>
      <c r="S2" s="1069"/>
    </row>
    <row r="3" spans="1:19" ht="10.15" customHeight="1" x14ac:dyDescent="0.2">
      <c r="A3" s="1028" t="s">
        <v>389</v>
      </c>
      <c r="B3" s="1028"/>
      <c r="C3" s="1028"/>
      <c r="D3" s="1028"/>
      <c r="E3" s="1028"/>
      <c r="F3" s="1028"/>
      <c r="G3" s="1028"/>
      <c r="H3" s="1028"/>
      <c r="I3" s="1028"/>
      <c r="J3" s="1028"/>
      <c r="K3" s="1028" t="s">
        <v>389</v>
      </c>
      <c r="L3" s="1028"/>
      <c r="M3" s="1028"/>
      <c r="N3" s="1028"/>
      <c r="O3" s="1028"/>
      <c r="P3" s="1028"/>
      <c r="Q3" s="1028"/>
      <c r="R3" s="1028"/>
      <c r="S3" s="1028"/>
    </row>
    <row r="4" spans="1:19" ht="16.899999999999999" customHeight="1" x14ac:dyDescent="0.2">
      <c r="A4" s="1295" t="s">
        <v>1522</v>
      </c>
      <c r="B4" s="1295"/>
      <c r="C4" s="1295"/>
      <c r="D4" s="1295"/>
      <c r="E4" s="1295"/>
      <c r="F4" s="1295"/>
      <c r="G4" s="1295"/>
      <c r="H4" s="1295"/>
      <c r="I4" s="1295"/>
      <c r="J4" s="1295"/>
      <c r="K4" s="1295" t="s">
        <v>1522</v>
      </c>
      <c r="L4" s="1295"/>
      <c r="M4" s="1295"/>
      <c r="N4" s="1295"/>
      <c r="O4" s="1295"/>
      <c r="P4" s="1295"/>
      <c r="Q4" s="1295"/>
      <c r="R4" s="1295"/>
      <c r="S4" s="1295"/>
    </row>
    <row r="5" spans="1:19" ht="10.15" customHeight="1" x14ac:dyDescent="0.2">
      <c r="A5" s="1028" t="s">
        <v>390</v>
      </c>
      <c r="B5" s="1028"/>
      <c r="C5" s="1028"/>
      <c r="D5" s="1028"/>
      <c r="E5" s="1028"/>
      <c r="F5" s="1028"/>
      <c r="G5" s="1028"/>
      <c r="H5" s="1028"/>
      <c r="I5" s="1028"/>
      <c r="J5" s="1028"/>
      <c r="K5" s="1028" t="s">
        <v>390</v>
      </c>
      <c r="L5" s="1028"/>
      <c r="M5" s="1028"/>
      <c r="N5" s="1028"/>
      <c r="O5" s="1028"/>
      <c r="P5" s="1028"/>
      <c r="Q5" s="1028"/>
      <c r="R5" s="1028"/>
      <c r="S5" s="1028"/>
    </row>
    <row r="6" spans="1:19" ht="10.15" customHeight="1" x14ac:dyDescent="0.2">
      <c r="A6" s="1030"/>
      <c r="B6" s="1030"/>
      <c r="C6" s="1030"/>
      <c r="D6" s="1030"/>
      <c r="E6" s="1030"/>
      <c r="F6" s="1030"/>
      <c r="G6" s="1030"/>
      <c r="H6" s="1030"/>
      <c r="I6" s="1030"/>
      <c r="J6" s="1030"/>
      <c r="K6" s="1322"/>
      <c r="L6" s="1322"/>
      <c r="M6" s="1322"/>
      <c r="N6" s="1322"/>
      <c r="O6" s="1322"/>
      <c r="P6" s="1322"/>
      <c r="Q6" s="1322"/>
      <c r="R6" s="1322"/>
      <c r="S6" s="1322"/>
    </row>
    <row r="7" spans="1:19" ht="13.5" thickBot="1" x14ac:dyDescent="0.25">
      <c r="A7" s="1168" t="s">
        <v>120</v>
      </c>
      <c r="B7" s="1284"/>
      <c r="C7" s="1444" t="s">
        <v>1176</v>
      </c>
      <c r="D7" s="1445"/>
      <c r="E7" s="1445"/>
      <c r="F7" s="1446"/>
      <c r="G7" s="1444" t="s">
        <v>1201</v>
      </c>
      <c r="H7" s="1445"/>
      <c r="I7" s="1445"/>
      <c r="J7" s="1445"/>
      <c r="K7" s="1489" t="s">
        <v>1176</v>
      </c>
      <c r="L7" s="1489"/>
      <c r="M7" s="1489"/>
      <c r="N7" s="1490"/>
      <c r="O7" s="1491" t="s">
        <v>1201</v>
      </c>
      <c r="P7" s="1489"/>
      <c r="Q7" s="1489"/>
      <c r="R7" s="1490"/>
      <c r="S7" s="1012" t="s">
        <v>121</v>
      </c>
    </row>
    <row r="8" spans="1:19" ht="9" customHeight="1" x14ac:dyDescent="0.2">
      <c r="A8" s="1170"/>
      <c r="B8" s="1213"/>
      <c r="C8" s="631" t="s">
        <v>571</v>
      </c>
      <c r="D8" s="631" t="s">
        <v>572</v>
      </c>
      <c r="E8" s="631" t="s">
        <v>15</v>
      </c>
      <c r="F8" s="631" t="s">
        <v>956</v>
      </c>
      <c r="G8" s="631" t="s">
        <v>571</v>
      </c>
      <c r="H8" s="631" t="s">
        <v>572</v>
      </c>
      <c r="I8" s="631" t="s">
        <v>15</v>
      </c>
      <c r="J8" s="601" t="s">
        <v>956</v>
      </c>
      <c r="K8" s="706" t="s">
        <v>571</v>
      </c>
      <c r="L8" s="706" t="s">
        <v>572</v>
      </c>
      <c r="M8" s="706" t="s">
        <v>15</v>
      </c>
      <c r="N8" s="706" t="s">
        <v>956</v>
      </c>
      <c r="O8" s="706" t="s">
        <v>571</v>
      </c>
      <c r="P8" s="706" t="s">
        <v>572</v>
      </c>
      <c r="Q8" s="706" t="s">
        <v>15</v>
      </c>
      <c r="R8" s="706" t="s">
        <v>956</v>
      </c>
      <c r="S8" s="1013"/>
    </row>
    <row r="9" spans="1:19" x14ac:dyDescent="0.2">
      <c r="A9" s="1170"/>
      <c r="B9" s="1213"/>
      <c r="C9" s="631"/>
      <c r="D9" s="631"/>
      <c r="E9" s="631" t="s">
        <v>16</v>
      </c>
      <c r="F9" s="705"/>
      <c r="G9" s="631"/>
      <c r="H9" s="631"/>
      <c r="I9" s="631" t="s">
        <v>16</v>
      </c>
      <c r="J9" s="585"/>
      <c r="K9" s="706"/>
      <c r="L9" s="706"/>
      <c r="M9" s="706" t="s">
        <v>16</v>
      </c>
      <c r="N9" s="707"/>
      <c r="O9" s="706"/>
      <c r="P9" s="706"/>
      <c r="Q9" s="706" t="s">
        <v>16</v>
      </c>
      <c r="R9" s="707"/>
      <c r="S9" s="1013"/>
    </row>
    <row r="10" spans="1:19" x14ac:dyDescent="0.2">
      <c r="A10" s="1172"/>
      <c r="B10" s="1214"/>
      <c r="C10" s="659" t="s">
        <v>13</v>
      </c>
      <c r="D10" s="659" t="s">
        <v>14</v>
      </c>
      <c r="E10" s="659" t="s">
        <v>17</v>
      </c>
      <c r="F10" s="659" t="s">
        <v>957</v>
      </c>
      <c r="G10" s="659" t="s">
        <v>13</v>
      </c>
      <c r="H10" s="659" t="s">
        <v>14</v>
      </c>
      <c r="I10" s="659" t="s">
        <v>17</v>
      </c>
      <c r="J10" s="455" t="s">
        <v>957</v>
      </c>
      <c r="K10" s="639" t="s">
        <v>13</v>
      </c>
      <c r="L10" s="639" t="s">
        <v>14</v>
      </c>
      <c r="M10" s="639" t="s">
        <v>17</v>
      </c>
      <c r="N10" s="639" t="s">
        <v>957</v>
      </c>
      <c r="O10" s="639" t="s">
        <v>13</v>
      </c>
      <c r="P10" s="639" t="s">
        <v>14</v>
      </c>
      <c r="Q10" s="639" t="s">
        <v>17</v>
      </c>
      <c r="R10" s="639" t="s">
        <v>957</v>
      </c>
      <c r="S10" s="1014"/>
    </row>
    <row r="11" spans="1:19" ht="12" customHeight="1" x14ac:dyDescent="0.2">
      <c r="A11" s="41"/>
      <c r="B11" s="41"/>
      <c r="C11" s="143"/>
      <c r="D11" s="143"/>
      <c r="E11" s="143"/>
      <c r="F11" s="143"/>
      <c r="G11" s="143"/>
      <c r="H11" s="143"/>
      <c r="I11" s="143"/>
      <c r="J11" s="143"/>
      <c r="K11" s="43"/>
      <c r="L11" s="43"/>
      <c r="M11" s="43"/>
      <c r="N11" s="43"/>
      <c r="O11" s="43"/>
      <c r="P11" s="43"/>
      <c r="Q11" s="43"/>
      <c r="R11" s="43"/>
      <c r="S11" s="135"/>
    </row>
    <row r="12" spans="1:19" s="290" customFormat="1" ht="12" customHeight="1" x14ac:dyDescent="0.2">
      <c r="A12" s="1201" t="s">
        <v>960</v>
      </c>
      <c r="B12" s="1201"/>
      <c r="C12" s="1201"/>
      <c r="D12" s="1201"/>
      <c r="E12" s="1201"/>
      <c r="F12" s="1201"/>
      <c r="G12" s="1201"/>
      <c r="H12" s="1201"/>
      <c r="I12" s="1201"/>
      <c r="J12" s="1201"/>
      <c r="K12" s="1201" t="s">
        <v>1057</v>
      </c>
      <c r="L12" s="1201"/>
      <c r="M12" s="1201"/>
      <c r="N12" s="1201"/>
      <c r="O12" s="1201"/>
      <c r="P12" s="1201"/>
      <c r="Q12" s="1201"/>
      <c r="R12" s="1201"/>
      <c r="S12" s="1201"/>
    </row>
    <row r="13" spans="1:19" ht="12" customHeight="1" x14ac:dyDescent="0.2">
      <c r="A13" s="18"/>
      <c r="B13" s="18"/>
      <c r="C13" s="624"/>
      <c r="D13" s="624"/>
      <c r="E13" s="624"/>
      <c r="F13" s="624"/>
      <c r="G13" s="624"/>
      <c r="H13" s="624"/>
      <c r="I13" s="624"/>
      <c r="J13" s="624"/>
      <c r="K13" s="115"/>
      <c r="L13" s="115"/>
      <c r="M13" s="115"/>
      <c r="N13" s="115"/>
      <c r="O13" s="115"/>
      <c r="P13" s="115"/>
      <c r="Q13" s="115"/>
      <c r="R13" s="115"/>
      <c r="S13" s="18"/>
    </row>
    <row r="14" spans="1:19" s="90" customFormat="1" ht="12" customHeight="1" x14ac:dyDescent="0.2">
      <c r="A14" s="172" t="s">
        <v>487</v>
      </c>
      <c r="B14" s="22" t="s">
        <v>416</v>
      </c>
      <c r="C14" s="882">
        <v>11</v>
      </c>
      <c r="D14" s="882">
        <v>57</v>
      </c>
      <c r="E14" s="882">
        <v>39</v>
      </c>
      <c r="F14" s="882">
        <v>107</v>
      </c>
      <c r="G14" s="882">
        <v>4</v>
      </c>
      <c r="H14" s="882">
        <v>30</v>
      </c>
      <c r="I14" s="882">
        <v>68</v>
      </c>
      <c r="J14" s="882">
        <v>102</v>
      </c>
      <c r="K14" s="879">
        <v>10.3</v>
      </c>
      <c r="L14" s="879">
        <v>53.3</v>
      </c>
      <c r="M14" s="879">
        <v>36.4</v>
      </c>
      <c r="N14" s="879">
        <v>100</v>
      </c>
      <c r="O14" s="879">
        <v>3.9</v>
      </c>
      <c r="P14" s="879">
        <v>29.4</v>
      </c>
      <c r="Q14" s="879">
        <v>66.7</v>
      </c>
      <c r="R14" s="879">
        <v>100</v>
      </c>
      <c r="S14" s="184" t="s">
        <v>417</v>
      </c>
    </row>
    <row r="15" spans="1:19" s="90" customFormat="1" ht="12" customHeight="1" x14ac:dyDescent="0.2">
      <c r="A15" s="172" t="s">
        <v>488</v>
      </c>
      <c r="B15" s="22" t="s">
        <v>418</v>
      </c>
      <c r="C15" s="882">
        <v>7</v>
      </c>
      <c r="D15" s="882">
        <v>52</v>
      </c>
      <c r="E15" s="882">
        <v>21</v>
      </c>
      <c r="F15" s="882">
        <v>80</v>
      </c>
      <c r="G15" s="882">
        <v>9</v>
      </c>
      <c r="H15" s="882">
        <v>22</v>
      </c>
      <c r="I15" s="882">
        <v>48</v>
      </c>
      <c r="J15" s="882">
        <v>79</v>
      </c>
      <c r="K15" s="879">
        <v>8.8000000000000007</v>
      </c>
      <c r="L15" s="879">
        <v>65</v>
      </c>
      <c r="M15" s="879">
        <v>26.3</v>
      </c>
      <c r="N15" s="879">
        <v>100</v>
      </c>
      <c r="O15" s="879">
        <v>11.4</v>
      </c>
      <c r="P15" s="879">
        <v>27.8</v>
      </c>
      <c r="Q15" s="879">
        <v>60.8</v>
      </c>
      <c r="R15" s="879">
        <v>100</v>
      </c>
      <c r="S15" s="184" t="s">
        <v>419</v>
      </c>
    </row>
    <row r="16" spans="1:19" s="90" customFormat="1" ht="12" customHeight="1" x14ac:dyDescent="0.2">
      <c r="A16" s="172" t="s">
        <v>489</v>
      </c>
      <c r="B16" s="22" t="s">
        <v>420</v>
      </c>
      <c r="C16" s="882">
        <v>3</v>
      </c>
      <c r="D16" s="882">
        <v>16</v>
      </c>
      <c r="E16" s="882">
        <v>23</v>
      </c>
      <c r="F16" s="882">
        <v>42</v>
      </c>
      <c r="G16" s="722" t="s">
        <v>961</v>
      </c>
      <c r="H16" s="882">
        <v>10</v>
      </c>
      <c r="I16" s="882">
        <v>20</v>
      </c>
      <c r="J16" s="882">
        <v>30</v>
      </c>
      <c r="K16" s="879">
        <v>7.1</v>
      </c>
      <c r="L16" s="879">
        <v>38.1</v>
      </c>
      <c r="M16" s="879">
        <v>54.8</v>
      </c>
      <c r="N16" s="879">
        <v>100</v>
      </c>
      <c r="O16" s="849" t="s">
        <v>961</v>
      </c>
      <c r="P16" s="879">
        <v>33.299999999999997</v>
      </c>
      <c r="Q16" s="879">
        <v>66.7</v>
      </c>
      <c r="R16" s="879">
        <v>100</v>
      </c>
      <c r="S16" s="184" t="s">
        <v>421</v>
      </c>
    </row>
    <row r="17" spans="1:19" s="90" customFormat="1" ht="12" customHeight="1" x14ac:dyDescent="0.2">
      <c r="A17" s="172" t="s">
        <v>490</v>
      </c>
      <c r="B17" s="22" t="s">
        <v>422</v>
      </c>
      <c r="C17" s="882">
        <v>128</v>
      </c>
      <c r="D17" s="882">
        <v>762</v>
      </c>
      <c r="E17" s="882">
        <v>353</v>
      </c>
      <c r="F17" s="881">
        <v>1243</v>
      </c>
      <c r="G17" s="882">
        <v>81</v>
      </c>
      <c r="H17" s="882">
        <v>429</v>
      </c>
      <c r="I17" s="882">
        <v>677</v>
      </c>
      <c r="J17" s="881">
        <v>1187</v>
      </c>
      <c r="K17" s="879">
        <v>10.3</v>
      </c>
      <c r="L17" s="879">
        <v>61.3</v>
      </c>
      <c r="M17" s="879">
        <v>28.4</v>
      </c>
      <c r="N17" s="879">
        <v>100</v>
      </c>
      <c r="O17" s="879">
        <v>6.8</v>
      </c>
      <c r="P17" s="879">
        <v>36.1</v>
      </c>
      <c r="Q17" s="879">
        <v>57</v>
      </c>
      <c r="R17" s="879">
        <v>100</v>
      </c>
      <c r="S17" s="184" t="s">
        <v>423</v>
      </c>
    </row>
    <row r="18" spans="1:19" s="90" customFormat="1" ht="12" customHeight="1" x14ac:dyDescent="0.2">
      <c r="A18" s="172" t="s">
        <v>491</v>
      </c>
      <c r="B18" s="22" t="s">
        <v>424</v>
      </c>
      <c r="C18" s="882">
        <v>5</v>
      </c>
      <c r="D18" s="882">
        <v>37</v>
      </c>
      <c r="E18" s="882">
        <v>23</v>
      </c>
      <c r="F18" s="882">
        <v>65</v>
      </c>
      <c r="G18" s="882">
        <v>5</v>
      </c>
      <c r="H18" s="882">
        <v>26</v>
      </c>
      <c r="I18" s="882">
        <v>20</v>
      </c>
      <c r="J18" s="882">
        <v>51</v>
      </c>
      <c r="K18" s="879">
        <v>7.7</v>
      </c>
      <c r="L18" s="879">
        <v>56.9</v>
      </c>
      <c r="M18" s="879">
        <v>35.4</v>
      </c>
      <c r="N18" s="879">
        <v>100</v>
      </c>
      <c r="O18" s="879">
        <v>9.8000000000000007</v>
      </c>
      <c r="P18" s="879">
        <v>51</v>
      </c>
      <c r="Q18" s="879">
        <v>39.200000000000003</v>
      </c>
      <c r="R18" s="879">
        <v>100</v>
      </c>
      <c r="S18" s="184" t="s">
        <v>425</v>
      </c>
    </row>
    <row r="19" spans="1:19" s="90" customFormat="1" ht="12" customHeight="1" x14ac:dyDescent="0.2">
      <c r="A19" s="172" t="s">
        <v>492</v>
      </c>
      <c r="B19" s="22" t="s">
        <v>426</v>
      </c>
      <c r="C19" s="882">
        <v>10</v>
      </c>
      <c r="D19" s="882">
        <v>125</v>
      </c>
      <c r="E19" s="882">
        <v>58</v>
      </c>
      <c r="F19" s="882">
        <v>193</v>
      </c>
      <c r="G19" s="882">
        <v>13</v>
      </c>
      <c r="H19" s="882">
        <v>94</v>
      </c>
      <c r="I19" s="882">
        <v>125</v>
      </c>
      <c r="J19" s="882">
        <v>232</v>
      </c>
      <c r="K19" s="879">
        <v>5.2</v>
      </c>
      <c r="L19" s="879">
        <v>64.8</v>
      </c>
      <c r="M19" s="879">
        <v>30.1</v>
      </c>
      <c r="N19" s="879">
        <v>100</v>
      </c>
      <c r="O19" s="879">
        <v>5.6</v>
      </c>
      <c r="P19" s="879">
        <v>40.5</v>
      </c>
      <c r="Q19" s="879">
        <v>53.9</v>
      </c>
      <c r="R19" s="879">
        <v>100</v>
      </c>
      <c r="S19" s="184" t="s">
        <v>427</v>
      </c>
    </row>
    <row r="20" spans="1:19" s="90" customFormat="1" ht="12" customHeight="1" x14ac:dyDescent="0.2">
      <c r="A20" s="172" t="s">
        <v>493</v>
      </c>
      <c r="B20" s="22" t="s">
        <v>428</v>
      </c>
      <c r="C20" s="882">
        <v>9</v>
      </c>
      <c r="D20" s="882">
        <v>75</v>
      </c>
      <c r="E20" s="882">
        <v>43</v>
      </c>
      <c r="F20" s="882">
        <v>127</v>
      </c>
      <c r="G20" s="882">
        <v>5</v>
      </c>
      <c r="H20" s="882">
        <v>37</v>
      </c>
      <c r="I20" s="882">
        <v>70</v>
      </c>
      <c r="J20" s="882">
        <v>112</v>
      </c>
      <c r="K20" s="879">
        <v>7.1</v>
      </c>
      <c r="L20" s="879">
        <v>59.1</v>
      </c>
      <c r="M20" s="879">
        <v>33.9</v>
      </c>
      <c r="N20" s="879">
        <v>100</v>
      </c>
      <c r="O20" s="879">
        <v>4.5</v>
      </c>
      <c r="P20" s="879">
        <v>33</v>
      </c>
      <c r="Q20" s="879">
        <v>62.5</v>
      </c>
      <c r="R20" s="879">
        <v>100</v>
      </c>
      <c r="S20" s="184" t="s">
        <v>429</v>
      </c>
    </row>
    <row r="21" spans="1:19" s="90" customFormat="1" ht="12" customHeight="1" x14ac:dyDescent="0.2">
      <c r="A21" s="172" t="s">
        <v>494</v>
      </c>
      <c r="B21" s="22" t="s">
        <v>430</v>
      </c>
      <c r="C21" s="882">
        <v>896</v>
      </c>
      <c r="D21" s="881">
        <v>5187</v>
      </c>
      <c r="E21" s="881">
        <v>3008</v>
      </c>
      <c r="F21" s="881">
        <v>9091</v>
      </c>
      <c r="G21" s="882">
        <v>633</v>
      </c>
      <c r="H21" s="881">
        <v>4042</v>
      </c>
      <c r="I21" s="881">
        <v>7353</v>
      </c>
      <c r="J21" s="881">
        <v>12028</v>
      </c>
      <c r="K21" s="879">
        <v>9.9</v>
      </c>
      <c r="L21" s="879">
        <v>57.1</v>
      </c>
      <c r="M21" s="879">
        <v>33.1</v>
      </c>
      <c r="N21" s="879">
        <v>100</v>
      </c>
      <c r="O21" s="879">
        <v>5.3</v>
      </c>
      <c r="P21" s="879">
        <v>33.6</v>
      </c>
      <c r="Q21" s="879">
        <v>61.1</v>
      </c>
      <c r="R21" s="879">
        <v>100</v>
      </c>
      <c r="S21" s="184" t="s">
        <v>431</v>
      </c>
    </row>
    <row r="22" spans="1:19" s="90" customFormat="1" ht="12" customHeight="1" x14ac:dyDescent="0.2">
      <c r="A22" s="172" t="s">
        <v>495</v>
      </c>
      <c r="B22" s="22" t="s">
        <v>432</v>
      </c>
      <c r="C22" s="882">
        <v>5</v>
      </c>
      <c r="D22" s="882">
        <v>22</v>
      </c>
      <c r="E22" s="882">
        <v>9</v>
      </c>
      <c r="F22" s="882">
        <v>36</v>
      </c>
      <c r="G22" s="722" t="s">
        <v>961</v>
      </c>
      <c r="H22" s="882">
        <v>13</v>
      </c>
      <c r="I22" s="882">
        <v>18</v>
      </c>
      <c r="J22" s="882">
        <v>31</v>
      </c>
      <c r="K22" s="879">
        <v>13.9</v>
      </c>
      <c r="L22" s="879">
        <v>61.1</v>
      </c>
      <c r="M22" s="879">
        <v>25</v>
      </c>
      <c r="N22" s="879">
        <v>100</v>
      </c>
      <c r="O22" s="849" t="s">
        <v>961</v>
      </c>
      <c r="P22" s="879">
        <v>41.9</v>
      </c>
      <c r="Q22" s="879">
        <v>58.1</v>
      </c>
      <c r="R22" s="879">
        <v>100</v>
      </c>
      <c r="S22" s="184" t="s">
        <v>433</v>
      </c>
    </row>
    <row r="23" spans="1:19" s="90" customFormat="1" ht="12" customHeight="1" x14ac:dyDescent="0.2">
      <c r="A23" s="172" t="s">
        <v>496</v>
      </c>
      <c r="B23" s="22" t="s">
        <v>434</v>
      </c>
      <c r="C23" s="882">
        <v>31</v>
      </c>
      <c r="D23" s="882">
        <v>137</v>
      </c>
      <c r="E23" s="882">
        <v>74</v>
      </c>
      <c r="F23" s="882">
        <v>242</v>
      </c>
      <c r="G23" s="882">
        <v>10</v>
      </c>
      <c r="H23" s="882">
        <v>51</v>
      </c>
      <c r="I23" s="882">
        <v>104</v>
      </c>
      <c r="J23" s="882">
        <v>165</v>
      </c>
      <c r="K23" s="879">
        <v>12.8</v>
      </c>
      <c r="L23" s="879">
        <v>56.6</v>
      </c>
      <c r="M23" s="879">
        <v>30.6</v>
      </c>
      <c r="N23" s="879">
        <v>100</v>
      </c>
      <c r="O23" s="879">
        <v>6.1</v>
      </c>
      <c r="P23" s="879">
        <v>30.9</v>
      </c>
      <c r="Q23" s="879">
        <v>63</v>
      </c>
      <c r="R23" s="879">
        <v>100</v>
      </c>
      <c r="S23" s="184" t="s">
        <v>435</v>
      </c>
    </row>
    <row r="24" spans="1:19" s="90" customFormat="1" ht="12" customHeight="1" x14ac:dyDescent="0.2">
      <c r="A24" s="172" t="s">
        <v>497</v>
      </c>
      <c r="B24" s="22" t="s">
        <v>436</v>
      </c>
      <c r="C24" s="882">
        <v>175</v>
      </c>
      <c r="D24" s="881">
        <v>1032</v>
      </c>
      <c r="E24" s="882">
        <v>465</v>
      </c>
      <c r="F24" s="881">
        <v>1672</v>
      </c>
      <c r="G24" s="882">
        <v>133</v>
      </c>
      <c r="H24" s="882">
        <v>712</v>
      </c>
      <c r="I24" s="881">
        <v>1048</v>
      </c>
      <c r="J24" s="881">
        <v>1893</v>
      </c>
      <c r="K24" s="879">
        <v>10.5</v>
      </c>
      <c r="L24" s="879">
        <v>61.7</v>
      </c>
      <c r="M24" s="879">
        <v>27.8</v>
      </c>
      <c r="N24" s="879">
        <v>100</v>
      </c>
      <c r="O24" s="879">
        <v>7</v>
      </c>
      <c r="P24" s="879">
        <v>37.6</v>
      </c>
      <c r="Q24" s="879">
        <v>55.4</v>
      </c>
      <c r="R24" s="879">
        <v>100</v>
      </c>
      <c r="S24" s="184" t="s">
        <v>437</v>
      </c>
    </row>
    <row r="25" spans="1:19" s="90" customFormat="1" ht="12" customHeight="1" x14ac:dyDescent="0.2">
      <c r="A25" s="172" t="s">
        <v>498</v>
      </c>
      <c r="B25" s="22" t="s">
        <v>438</v>
      </c>
      <c r="C25" s="882">
        <v>15</v>
      </c>
      <c r="D25" s="882">
        <v>107</v>
      </c>
      <c r="E25" s="882">
        <v>58</v>
      </c>
      <c r="F25" s="882">
        <v>180</v>
      </c>
      <c r="G25" s="882">
        <v>7</v>
      </c>
      <c r="H25" s="882">
        <v>56</v>
      </c>
      <c r="I25" s="882">
        <v>119</v>
      </c>
      <c r="J25" s="882">
        <v>182</v>
      </c>
      <c r="K25" s="879">
        <v>8.3000000000000007</v>
      </c>
      <c r="L25" s="879">
        <v>59.4</v>
      </c>
      <c r="M25" s="879">
        <v>32.200000000000003</v>
      </c>
      <c r="N25" s="879">
        <v>100</v>
      </c>
      <c r="O25" s="879">
        <v>3.8</v>
      </c>
      <c r="P25" s="879">
        <v>30.8</v>
      </c>
      <c r="Q25" s="879">
        <v>65.400000000000006</v>
      </c>
      <c r="R25" s="879">
        <v>100</v>
      </c>
      <c r="S25" s="184" t="s">
        <v>439</v>
      </c>
    </row>
    <row r="26" spans="1:19" s="90" customFormat="1" ht="12" customHeight="1" x14ac:dyDescent="0.2">
      <c r="A26" s="172" t="s">
        <v>499</v>
      </c>
      <c r="B26" s="22" t="s">
        <v>440</v>
      </c>
      <c r="C26" s="882">
        <v>191</v>
      </c>
      <c r="D26" s="882">
        <v>830</v>
      </c>
      <c r="E26" s="882">
        <v>434</v>
      </c>
      <c r="F26" s="881">
        <v>1455</v>
      </c>
      <c r="G26" s="882">
        <v>122</v>
      </c>
      <c r="H26" s="882">
        <v>554</v>
      </c>
      <c r="I26" s="882">
        <v>863</v>
      </c>
      <c r="J26" s="881">
        <v>1539</v>
      </c>
      <c r="K26" s="879">
        <v>13.1</v>
      </c>
      <c r="L26" s="879">
        <v>57</v>
      </c>
      <c r="M26" s="879">
        <v>29.8</v>
      </c>
      <c r="N26" s="879">
        <v>100</v>
      </c>
      <c r="O26" s="879">
        <v>7.9</v>
      </c>
      <c r="P26" s="879">
        <v>36</v>
      </c>
      <c r="Q26" s="879">
        <v>56.1</v>
      </c>
      <c r="R26" s="879">
        <v>100</v>
      </c>
      <c r="S26" s="184" t="s">
        <v>441</v>
      </c>
    </row>
    <row r="27" spans="1:19" s="90" customFormat="1" ht="12" customHeight="1" x14ac:dyDescent="0.2">
      <c r="A27" s="172" t="s">
        <v>500</v>
      </c>
      <c r="B27" s="22" t="s">
        <v>442</v>
      </c>
      <c r="C27" s="882">
        <v>3</v>
      </c>
      <c r="D27" s="882">
        <v>14</v>
      </c>
      <c r="E27" s="882">
        <v>7</v>
      </c>
      <c r="F27" s="882">
        <v>24</v>
      </c>
      <c r="G27" s="882">
        <v>1</v>
      </c>
      <c r="H27" s="882">
        <v>11</v>
      </c>
      <c r="I27" s="882">
        <v>17</v>
      </c>
      <c r="J27" s="882">
        <v>29</v>
      </c>
      <c r="K27" s="879">
        <v>12.5</v>
      </c>
      <c r="L27" s="879">
        <v>58.3</v>
      </c>
      <c r="M27" s="879">
        <v>29.2</v>
      </c>
      <c r="N27" s="879">
        <v>100</v>
      </c>
      <c r="O27" s="879">
        <v>3.4</v>
      </c>
      <c r="P27" s="879">
        <v>37.9</v>
      </c>
      <c r="Q27" s="879">
        <v>58.6</v>
      </c>
      <c r="R27" s="879">
        <v>100</v>
      </c>
      <c r="S27" s="184" t="s">
        <v>443</v>
      </c>
    </row>
    <row r="28" spans="1:19" s="90" customFormat="1" ht="12" customHeight="1" x14ac:dyDescent="0.2">
      <c r="A28" s="172" t="s">
        <v>501</v>
      </c>
      <c r="B28" s="22" t="s">
        <v>444</v>
      </c>
      <c r="C28" s="882">
        <v>59</v>
      </c>
      <c r="D28" s="882">
        <v>376</v>
      </c>
      <c r="E28" s="882">
        <v>160</v>
      </c>
      <c r="F28" s="882">
        <v>595</v>
      </c>
      <c r="G28" s="882">
        <v>49</v>
      </c>
      <c r="H28" s="882">
        <v>248</v>
      </c>
      <c r="I28" s="882">
        <v>423</v>
      </c>
      <c r="J28" s="882">
        <v>720</v>
      </c>
      <c r="K28" s="879">
        <v>9.9</v>
      </c>
      <c r="L28" s="879">
        <v>63.2</v>
      </c>
      <c r="M28" s="879">
        <v>26.9</v>
      </c>
      <c r="N28" s="879">
        <v>100</v>
      </c>
      <c r="O28" s="879">
        <v>6.8</v>
      </c>
      <c r="P28" s="879">
        <v>34.4</v>
      </c>
      <c r="Q28" s="879">
        <v>58.8</v>
      </c>
      <c r="R28" s="879">
        <v>100</v>
      </c>
      <c r="S28" s="184" t="s">
        <v>445</v>
      </c>
    </row>
    <row r="29" spans="1:19" s="90" customFormat="1" ht="12" customHeight="1" x14ac:dyDescent="0.2">
      <c r="A29" s="172" t="s">
        <v>502</v>
      </c>
      <c r="B29" s="22" t="s">
        <v>446</v>
      </c>
      <c r="C29" s="882">
        <v>24</v>
      </c>
      <c r="D29" s="882">
        <v>118</v>
      </c>
      <c r="E29" s="882">
        <v>70</v>
      </c>
      <c r="F29" s="882">
        <v>212</v>
      </c>
      <c r="G29" s="882">
        <v>9</v>
      </c>
      <c r="H29" s="882">
        <v>54</v>
      </c>
      <c r="I29" s="882">
        <v>99</v>
      </c>
      <c r="J29" s="882">
        <v>162</v>
      </c>
      <c r="K29" s="879">
        <v>11.3</v>
      </c>
      <c r="L29" s="879">
        <v>55.7</v>
      </c>
      <c r="M29" s="879">
        <v>33</v>
      </c>
      <c r="N29" s="879">
        <v>100</v>
      </c>
      <c r="O29" s="879">
        <v>5.6</v>
      </c>
      <c r="P29" s="879">
        <v>33.299999999999997</v>
      </c>
      <c r="Q29" s="879">
        <v>61.1</v>
      </c>
      <c r="R29" s="879">
        <v>100</v>
      </c>
      <c r="S29" s="184" t="s">
        <v>447</v>
      </c>
    </row>
    <row r="30" spans="1:19" s="90" customFormat="1" ht="12" customHeight="1" x14ac:dyDescent="0.2">
      <c r="A30" s="172" t="s">
        <v>503</v>
      </c>
      <c r="B30" s="22" t="s">
        <v>448</v>
      </c>
      <c r="C30" s="882">
        <v>59</v>
      </c>
      <c r="D30" s="882">
        <v>323</v>
      </c>
      <c r="E30" s="882">
        <v>103</v>
      </c>
      <c r="F30" s="882">
        <v>485</v>
      </c>
      <c r="G30" s="882">
        <v>36</v>
      </c>
      <c r="H30" s="882">
        <v>170</v>
      </c>
      <c r="I30" s="882">
        <v>223</v>
      </c>
      <c r="J30" s="882">
        <v>429</v>
      </c>
      <c r="K30" s="879">
        <v>12.2</v>
      </c>
      <c r="L30" s="879">
        <v>66.599999999999994</v>
      </c>
      <c r="M30" s="879">
        <v>21.2</v>
      </c>
      <c r="N30" s="879">
        <v>100</v>
      </c>
      <c r="O30" s="879">
        <v>8.4</v>
      </c>
      <c r="P30" s="879">
        <v>39.6</v>
      </c>
      <c r="Q30" s="879">
        <v>52</v>
      </c>
      <c r="R30" s="879">
        <v>100</v>
      </c>
      <c r="S30" s="184" t="s">
        <v>449</v>
      </c>
    </row>
    <row r="31" spans="1:19" s="90" customFormat="1" ht="12" customHeight="1" x14ac:dyDescent="0.2">
      <c r="A31" s="172" t="s">
        <v>504</v>
      </c>
      <c r="B31" s="22" t="s">
        <v>450</v>
      </c>
      <c r="C31" s="882">
        <v>16</v>
      </c>
      <c r="D31" s="882">
        <v>74</v>
      </c>
      <c r="E31" s="882">
        <v>56</v>
      </c>
      <c r="F31" s="882">
        <v>146</v>
      </c>
      <c r="G31" s="882">
        <v>15</v>
      </c>
      <c r="H31" s="882">
        <v>50</v>
      </c>
      <c r="I31" s="882">
        <v>88</v>
      </c>
      <c r="J31" s="882">
        <v>153</v>
      </c>
      <c r="K31" s="879">
        <v>11</v>
      </c>
      <c r="L31" s="879">
        <v>50.7</v>
      </c>
      <c r="M31" s="879">
        <v>38.4</v>
      </c>
      <c r="N31" s="879">
        <v>100</v>
      </c>
      <c r="O31" s="879">
        <v>9.8000000000000007</v>
      </c>
      <c r="P31" s="879">
        <v>32.700000000000003</v>
      </c>
      <c r="Q31" s="879">
        <v>57.5</v>
      </c>
      <c r="R31" s="879">
        <v>100</v>
      </c>
      <c r="S31" s="184" t="s">
        <v>451</v>
      </c>
    </row>
    <row r="32" spans="1:19" s="90" customFormat="1" ht="12" customHeight="1" x14ac:dyDescent="0.2">
      <c r="A32" s="172" t="s">
        <v>505</v>
      </c>
      <c r="B32" s="22" t="s">
        <v>452</v>
      </c>
      <c r="C32" s="882">
        <v>55</v>
      </c>
      <c r="D32" s="882">
        <v>338</v>
      </c>
      <c r="E32" s="882">
        <v>147</v>
      </c>
      <c r="F32" s="882">
        <v>540</v>
      </c>
      <c r="G32" s="882">
        <v>33</v>
      </c>
      <c r="H32" s="882">
        <v>182</v>
      </c>
      <c r="I32" s="882">
        <v>295</v>
      </c>
      <c r="J32" s="882">
        <v>510</v>
      </c>
      <c r="K32" s="879">
        <v>10.199999999999999</v>
      </c>
      <c r="L32" s="879">
        <v>62.6</v>
      </c>
      <c r="M32" s="879">
        <v>27.2</v>
      </c>
      <c r="N32" s="879">
        <v>100</v>
      </c>
      <c r="O32" s="879">
        <v>6.5</v>
      </c>
      <c r="P32" s="879">
        <v>35.700000000000003</v>
      </c>
      <c r="Q32" s="879">
        <v>57.8</v>
      </c>
      <c r="R32" s="879">
        <v>100</v>
      </c>
      <c r="S32" s="184" t="s">
        <v>453</v>
      </c>
    </row>
    <row r="33" spans="1:19" s="90" customFormat="1" ht="12" customHeight="1" x14ac:dyDescent="0.2">
      <c r="A33" s="172" t="s">
        <v>506</v>
      </c>
      <c r="B33" s="22" t="s">
        <v>454</v>
      </c>
      <c r="C33" s="882">
        <v>11</v>
      </c>
      <c r="D33" s="882">
        <v>53</v>
      </c>
      <c r="E33" s="882">
        <v>40</v>
      </c>
      <c r="F33" s="882">
        <v>104</v>
      </c>
      <c r="G33" s="882">
        <v>7</v>
      </c>
      <c r="H33" s="882">
        <v>42</v>
      </c>
      <c r="I33" s="882">
        <v>56</v>
      </c>
      <c r="J33" s="882">
        <v>105</v>
      </c>
      <c r="K33" s="879">
        <v>10.6</v>
      </c>
      <c r="L33" s="879">
        <v>51</v>
      </c>
      <c r="M33" s="879">
        <v>38.5</v>
      </c>
      <c r="N33" s="879">
        <v>100</v>
      </c>
      <c r="O33" s="879">
        <v>6.7</v>
      </c>
      <c r="P33" s="879">
        <v>40</v>
      </c>
      <c r="Q33" s="879">
        <v>53.3</v>
      </c>
      <c r="R33" s="879">
        <v>100</v>
      </c>
      <c r="S33" s="184" t="s">
        <v>455</v>
      </c>
    </row>
    <row r="34" spans="1:19" s="90" customFormat="1" ht="12" customHeight="1" x14ac:dyDescent="0.2">
      <c r="A34" s="172" t="s">
        <v>507</v>
      </c>
      <c r="B34" s="22" t="s">
        <v>456</v>
      </c>
      <c r="C34" s="882">
        <v>22</v>
      </c>
      <c r="D34" s="882">
        <v>161</v>
      </c>
      <c r="E34" s="882">
        <v>71</v>
      </c>
      <c r="F34" s="882">
        <v>254</v>
      </c>
      <c r="G34" s="882">
        <v>16</v>
      </c>
      <c r="H34" s="882">
        <v>59</v>
      </c>
      <c r="I34" s="882">
        <v>100</v>
      </c>
      <c r="J34" s="882">
        <v>175</v>
      </c>
      <c r="K34" s="879">
        <v>8.6999999999999993</v>
      </c>
      <c r="L34" s="879">
        <v>63.4</v>
      </c>
      <c r="M34" s="879">
        <v>28</v>
      </c>
      <c r="N34" s="879">
        <v>100</v>
      </c>
      <c r="O34" s="879">
        <v>9.1</v>
      </c>
      <c r="P34" s="879">
        <v>33.700000000000003</v>
      </c>
      <c r="Q34" s="879">
        <v>57.1</v>
      </c>
      <c r="R34" s="879">
        <v>100</v>
      </c>
      <c r="S34" s="184" t="s">
        <v>457</v>
      </c>
    </row>
    <row r="35" spans="1:19" s="90" customFormat="1" ht="12" customHeight="1" x14ac:dyDescent="0.2">
      <c r="A35" s="172" t="s">
        <v>508</v>
      </c>
      <c r="B35" s="22" t="s">
        <v>458</v>
      </c>
      <c r="C35" s="882">
        <v>22</v>
      </c>
      <c r="D35" s="882">
        <v>219</v>
      </c>
      <c r="E35" s="882">
        <v>117</v>
      </c>
      <c r="F35" s="882">
        <v>358</v>
      </c>
      <c r="G35" s="882">
        <v>22</v>
      </c>
      <c r="H35" s="882">
        <v>128</v>
      </c>
      <c r="I35" s="882">
        <v>203</v>
      </c>
      <c r="J35" s="882">
        <v>353</v>
      </c>
      <c r="K35" s="879">
        <v>6.1</v>
      </c>
      <c r="L35" s="879">
        <v>61.2</v>
      </c>
      <c r="M35" s="879">
        <v>32.700000000000003</v>
      </c>
      <c r="N35" s="879">
        <v>100</v>
      </c>
      <c r="O35" s="879">
        <v>6.2</v>
      </c>
      <c r="P35" s="879">
        <v>36.299999999999997</v>
      </c>
      <c r="Q35" s="879">
        <v>57.5</v>
      </c>
      <c r="R35" s="879">
        <v>100</v>
      </c>
      <c r="S35" s="184" t="s">
        <v>459</v>
      </c>
    </row>
    <row r="36" spans="1:19" s="90" customFormat="1" ht="12" customHeight="1" x14ac:dyDescent="0.2">
      <c r="A36" s="172" t="s">
        <v>509</v>
      </c>
      <c r="B36" s="22" t="s">
        <v>460</v>
      </c>
      <c r="C36" s="882">
        <v>21</v>
      </c>
      <c r="D36" s="882">
        <v>165</v>
      </c>
      <c r="E36" s="882">
        <v>69</v>
      </c>
      <c r="F36" s="882">
        <v>255</v>
      </c>
      <c r="G36" s="882">
        <v>18</v>
      </c>
      <c r="H36" s="882">
        <v>59</v>
      </c>
      <c r="I36" s="882">
        <v>127</v>
      </c>
      <c r="J36" s="882">
        <v>204</v>
      </c>
      <c r="K36" s="879">
        <v>8.1999999999999993</v>
      </c>
      <c r="L36" s="879">
        <v>64.7</v>
      </c>
      <c r="M36" s="879">
        <v>27.1</v>
      </c>
      <c r="N36" s="879">
        <v>100</v>
      </c>
      <c r="O36" s="879">
        <v>8.8000000000000007</v>
      </c>
      <c r="P36" s="879">
        <v>28.9</v>
      </c>
      <c r="Q36" s="879">
        <v>62.3</v>
      </c>
      <c r="R36" s="879">
        <v>100</v>
      </c>
      <c r="S36" s="184" t="s">
        <v>461</v>
      </c>
    </row>
    <row r="37" spans="1:19" s="90" customFormat="1" ht="12" customHeight="1" x14ac:dyDescent="0.2">
      <c r="A37" s="172" t="s">
        <v>510</v>
      </c>
      <c r="B37" s="22" t="s">
        <v>462</v>
      </c>
      <c r="C37" s="882">
        <v>23</v>
      </c>
      <c r="D37" s="882">
        <v>91</v>
      </c>
      <c r="E37" s="882">
        <v>48</v>
      </c>
      <c r="F37" s="882">
        <v>162</v>
      </c>
      <c r="G37" s="882">
        <v>9</v>
      </c>
      <c r="H37" s="882">
        <v>59</v>
      </c>
      <c r="I37" s="882">
        <v>109</v>
      </c>
      <c r="J37" s="882">
        <v>177</v>
      </c>
      <c r="K37" s="879">
        <v>14.2</v>
      </c>
      <c r="L37" s="879">
        <v>56.2</v>
      </c>
      <c r="M37" s="879">
        <v>29.6</v>
      </c>
      <c r="N37" s="879">
        <v>100</v>
      </c>
      <c r="O37" s="879">
        <v>5.0999999999999996</v>
      </c>
      <c r="P37" s="879">
        <v>33.299999999999997</v>
      </c>
      <c r="Q37" s="879">
        <v>61.6</v>
      </c>
      <c r="R37" s="879">
        <v>100</v>
      </c>
      <c r="S37" s="184" t="s">
        <v>463</v>
      </c>
    </row>
    <row r="38" spans="1:19" s="90" customFormat="1" ht="12" customHeight="1" x14ac:dyDescent="0.2">
      <c r="A38" s="172" t="s">
        <v>511</v>
      </c>
      <c r="B38" s="22" t="s">
        <v>464</v>
      </c>
      <c r="C38" s="882">
        <v>11</v>
      </c>
      <c r="D38" s="882">
        <v>23</v>
      </c>
      <c r="E38" s="882">
        <v>17</v>
      </c>
      <c r="F38" s="882">
        <v>51</v>
      </c>
      <c r="G38" s="882">
        <v>6</v>
      </c>
      <c r="H38" s="882">
        <v>18</v>
      </c>
      <c r="I38" s="882">
        <v>31</v>
      </c>
      <c r="J38" s="882">
        <v>55</v>
      </c>
      <c r="K38" s="879">
        <v>21.6</v>
      </c>
      <c r="L38" s="879">
        <v>45.1</v>
      </c>
      <c r="M38" s="879">
        <v>33.299999999999997</v>
      </c>
      <c r="N38" s="879">
        <v>100</v>
      </c>
      <c r="O38" s="879">
        <v>10.9</v>
      </c>
      <c r="P38" s="879">
        <v>32.700000000000003</v>
      </c>
      <c r="Q38" s="879">
        <v>56.4</v>
      </c>
      <c r="R38" s="879">
        <v>100</v>
      </c>
      <c r="S38" s="184" t="s">
        <v>465</v>
      </c>
    </row>
    <row r="39" spans="1:19" s="90" customFormat="1" ht="12" customHeight="1" x14ac:dyDescent="0.2">
      <c r="A39" s="172" t="s">
        <v>512</v>
      </c>
      <c r="B39" s="22" t="s">
        <v>466</v>
      </c>
      <c r="C39" s="882">
        <v>5</v>
      </c>
      <c r="D39" s="882">
        <v>58</v>
      </c>
      <c r="E39" s="882">
        <v>27</v>
      </c>
      <c r="F39" s="882">
        <v>90</v>
      </c>
      <c r="G39" s="882">
        <v>7</v>
      </c>
      <c r="H39" s="882">
        <v>48</v>
      </c>
      <c r="I39" s="882">
        <v>66</v>
      </c>
      <c r="J39" s="882">
        <v>121</v>
      </c>
      <c r="K39" s="879">
        <v>5.6</v>
      </c>
      <c r="L39" s="879">
        <v>64.400000000000006</v>
      </c>
      <c r="M39" s="879">
        <v>30</v>
      </c>
      <c r="N39" s="879">
        <v>100</v>
      </c>
      <c r="O39" s="879">
        <v>5.8</v>
      </c>
      <c r="P39" s="879">
        <v>39.700000000000003</v>
      </c>
      <c r="Q39" s="879">
        <v>54.5</v>
      </c>
      <c r="R39" s="879">
        <v>100</v>
      </c>
      <c r="S39" s="184" t="s">
        <v>467</v>
      </c>
    </row>
    <row r="40" spans="1:19" s="90" customFormat="1" ht="12" customHeight="1" x14ac:dyDescent="0.2">
      <c r="A40" s="172" t="s">
        <v>513</v>
      </c>
      <c r="B40" s="22" t="s">
        <v>468</v>
      </c>
      <c r="C40" s="882">
        <v>7</v>
      </c>
      <c r="D40" s="882">
        <v>94</v>
      </c>
      <c r="E40" s="882">
        <v>60</v>
      </c>
      <c r="F40" s="882">
        <v>161</v>
      </c>
      <c r="G40" s="882">
        <v>8</v>
      </c>
      <c r="H40" s="882">
        <v>40</v>
      </c>
      <c r="I40" s="882">
        <v>85</v>
      </c>
      <c r="J40" s="882">
        <v>133</v>
      </c>
      <c r="K40" s="879">
        <v>4.3</v>
      </c>
      <c r="L40" s="879">
        <v>58.4</v>
      </c>
      <c r="M40" s="879">
        <v>37.299999999999997</v>
      </c>
      <c r="N40" s="879">
        <v>100</v>
      </c>
      <c r="O40" s="879">
        <v>6</v>
      </c>
      <c r="P40" s="879">
        <v>30.1</v>
      </c>
      <c r="Q40" s="879">
        <v>63.9</v>
      </c>
      <c r="R40" s="879">
        <v>100</v>
      </c>
      <c r="S40" s="184" t="s">
        <v>469</v>
      </c>
    </row>
    <row r="41" spans="1:19" s="90" customFormat="1" ht="12" customHeight="1" x14ac:dyDescent="0.2">
      <c r="A41" s="172" t="s">
        <v>514</v>
      </c>
      <c r="B41" s="22" t="s">
        <v>470</v>
      </c>
      <c r="C41" s="882">
        <v>17</v>
      </c>
      <c r="D41" s="882">
        <v>139</v>
      </c>
      <c r="E41" s="882">
        <v>72</v>
      </c>
      <c r="F41" s="882">
        <v>228</v>
      </c>
      <c r="G41" s="882">
        <v>9</v>
      </c>
      <c r="H41" s="882">
        <v>63</v>
      </c>
      <c r="I41" s="882">
        <v>123</v>
      </c>
      <c r="J41" s="882">
        <v>195</v>
      </c>
      <c r="K41" s="879">
        <v>7.5</v>
      </c>
      <c r="L41" s="879">
        <v>61</v>
      </c>
      <c r="M41" s="879">
        <v>31.6</v>
      </c>
      <c r="N41" s="879">
        <v>100</v>
      </c>
      <c r="O41" s="879">
        <v>4.5999999999999996</v>
      </c>
      <c r="P41" s="879">
        <v>32.299999999999997</v>
      </c>
      <c r="Q41" s="879">
        <v>63.1</v>
      </c>
      <c r="R41" s="879">
        <v>100</v>
      </c>
      <c r="S41" s="184" t="s">
        <v>471</v>
      </c>
    </row>
    <row r="42" spans="1:19" s="90" customFormat="1" ht="12" customHeight="1" x14ac:dyDescent="0.2">
      <c r="A42" s="172" t="s">
        <v>515</v>
      </c>
      <c r="B42" s="22" t="s">
        <v>472</v>
      </c>
      <c r="C42" s="882">
        <v>33</v>
      </c>
      <c r="D42" s="882">
        <v>239</v>
      </c>
      <c r="E42" s="882">
        <v>161</v>
      </c>
      <c r="F42" s="882">
        <v>433</v>
      </c>
      <c r="G42" s="882">
        <v>33</v>
      </c>
      <c r="H42" s="882">
        <v>160</v>
      </c>
      <c r="I42" s="882">
        <v>268</v>
      </c>
      <c r="J42" s="882">
        <v>461</v>
      </c>
      <c r="K42" s="879">
        <v>7.6</v>
      </c>
      <c r="L42" s="879">
        <v>55.2</v>
      </c>
      <c r="M42" s="879">
        <v>37.200000000000003</v>
      </c>
      <c r="N42" s="879">
        <v>100</v>
      </c>
      <c r="O42" s="879">
        <v>7.2</v>
      </c>
      <c r="P42" s="879">
        <v>34.700000000000003</v>
      </c>
      <c r="Q42" s="879">
        <v>58.1</v>
      </c>
      <c r="R42" s="879">
        <v>100</v>
      </c>
      <c r="S42" s="184" t="s">
        <v>473</v>
      </c>
    </row>
    <row r="43" spans="1:19" s="90" customFormat="1" ht="12" customHeight="1" x14ac:dyDescent="0.2">
      <c r="A43" s="172" t="s">
        <v>516</v>
      </c>
      <c r="B43" s="22" t="s">
        <v>474</v>
      </c>
      <c r="C43" s="882">
        <v>25</v>
      </c>
      <c r="D43" s="882">
        <v>142</v>
      </c>
      <c r="E43" s="882">
        <v>70</v>
      </c>
      <c r="F43" s="882">
        <v>237</v>
      </c>
      <c r="G43" s="882">
        <v>20</v>
      </c>
      <c r="H43" s="882">
        <v>81</v>
      </c>
      <c r="I43" s="882">
        <v>80</v>
      </c>
      <c r="J43" s="882">
        <v>181</v>
      </c>
      <c r="K43" s="879">
        <v>10.5</v>
      </c>
      <c r="L43" s="879">
        <v>59.9</v>
      </c>
      <c r="M43" s="879">
        <v>29.5</v>
      </c>
      <c r="N43" s="879">
        <v>100</v>
      </c>
      <c r="O43" s="879">
        <v>11</v>
      </c>
      <c r="P43" s="879">
        <v>44.8</v>
      </c>
      <c r="Q43" s="879">
        <v>44.2</v>
      </c>
      <c r="R43" s="879">
        <v>100</v>
      </c>
      <c r="S43" s="184" t="s">
        <v>475</v>
      </c>
    </row>
    <row r="44" spans="1:19" s="90" customFormat="1" ht="12" customHeight="1" x14ac:dyDescent="0.2">
      <c r="A44" s="172" t="s">
        <v>517</v>
      </c>
      <c r="B44" s="22" t="s">
        <v>476</v>
      </c>
      <c r="C44" s="882">
        <v>32</v>
      </c>
      <c r="D44" s="882">
        <v>164</v>
      </c>
      <c r="E44" s="882">
        <v>82</v>
      </c>
      <c r="F44" s="882">
        <v>278</v>
      </c>
      <c r="G44" s="882">
        <v>20</v>
      </c>
      <c r="H44" s="882">
        <v>94</v>
      </c>
      <c r="I44" s="882">
        <v>171</v>
      </c>
      <c r="J44" s="882">
        <v>285</v>
      </c>
      <c r="K44" s="879">
        <v>11.5</v>
      </c>
      <c r="L44" s="879">
        <v>59</v>
      </c>
      <c r="M44" s="879">
        <v>29.5</v>
      </c>
      <c r="N44" s="879">
        <v>100</v>
      </c>
      <c r="O44" s="879">
        <v>7</v>
      </c>
      <c r="P44" s="879">
        <v>33</v>
      </c>
      <c r="Q44" s="879">
        <v>60</v>
      </c>
      <c r="R44" s="879">
        <v>100</v>
      </c>
      <c r="S44" s="184" t="s">
        <v>477</v>
      </c>
    </row>
    <row r="45" spans="1:19" s="90" customFormat="1" ht="12" customHeight="1" x14ac:dyDescent="0.2">
      <c r="A45" s="172" t="s">
        <v>518</v>
      </c>
      <c r="B45" s="22" t="s">
        <v>478</v>
      </c>
      <c r="C45" s="882">
        <v>11</v>
      </c>
      <c r="D45" s="882">
        <v>49</v>
      </c>
      <c r="E45" s="882">
        <v>25</v>
      </c>
      <c r="F45" s="882">
        <v>85</v>
      </c>
      <c r="G45" s="882">
        <v>1</v>
      </c>
      <c r="H45" s="882">
        <v>18</v>
      </c>
      <c r="I45" s="882">
        <v>54</v>
      </c>
      <c r="J45" s="882">
        <v>73</v>
      </c>
      <c r="K45" s="879">
        <v>12.9</v>
      </c>
      <c r="L45" s="879">
        <v>57.6</v>
      </c>
      <c r="M45" s="879">
        <v>29.4</v>
      </c>
      <c r="N45" s="879">
        <v>100</v>
      </c>
      <c r="O45" s="879">
        <v>1.4</v>
      </c>
      <c r="P45" s="879">
        <v>24.7</v>
      </c>
      <c r="Q45" s="879">
        <v>74</v>
      </c>
      <c r="R45" s="879">
        <v>100</v>
      </c>
      <c r="S45" s="184" t="s">
        <v>739</v>
      </c>
    </row>
    <row r="46" spans="1:19" s="90" customFormat="1" ht="12" customHeight="1" x14ac:dyDescent="0.2">
      <c r="A46" s="172" t="s">
        <v>519</v>
      </c>
      <c r="B46" s="22" t="s">
        <v>740</v>
      </c>
      <c r="C46" s="882">
        <v>18</v>
      </c>
      <c r="D46" s="882">
        <v>88</v>
      </c>
      <c r="E46" s="882">
        <v>54</v>
      </c>
      <c r="F46" s="882">
        <v>160</v>
      </c>
      <c r="G46" s="882">
        <v>3</v>
      </c>
      <c r="H46" s="882">
        <v>32</v>
      </c>
      <c r="I46" s="882">
        <v>104</v>
      </c>
      <c r="J46" s="882">
        <v>139</v>
      </c>
      <c r="K46" s="879">
        <v>11.3</v>
      </c>
      <c r="L46" s="879">
        <v>55</v>
      </c>
      <c r="M46" s="879">
        <v>33.799999999999997</v>
      </c>
      <c r="N46" s="879">
        <v>100</v>
      </c>
      <c r="O46" s="879">
        <v>2.2000000000000002</v>
      </c>
      <c r="P46" s="879">
        <v>23</v>
      </c>
      <c r="Q46" s="879">
        <v>74.8</v>
      </c>
      <c r="R46" s="879">
        <v>100</v>
      </c>
      <c r="S46" s="184" t="s">
        <v>741</v>
      </c>
    </row>
    <row r="47" spans="1:19" s="90" customFormat="1" ht="12" customHeight="1" x14ac:dyDescent="0.2">
      <c r="A47" s="172" t="s">
        <v>520</v>
      </c>
      <c r="B47" s="22" t="s">
        <v>742</v>
      </c>
      <c r="C47" s="882">
        <v>24</v>
      </c>
      <c r="D47" s="882">
        <v>155</v>
      </c>
      <c r="E47" s="882">
        <v>56</v>
      </c>
      <c r="F47" s="882">
        <v>235</v>
      </c>
      <c r="G47" s="882">
        <v>18</v>
      </c>
      <c r="H47" s="882">
        <v>77</v>
      </c>
      <c r="I47" s="882">
        <v>90</v>
      </c>
      <c r="J47" s="882">
        <v>185</v>
      </c>
      <c r="K47" s="879">
        <v>10.199999999999999</v>
      </c>
      <c r="L47" s="879">
        <v>66</v>
      </c>
      <c r="M47" s="879">
        <v>23.8</v>
      </c>
      <c r="N47" s="879">
        <v>100</v>
      </c>
      <c r="O47" s="879">
        <v>9.6999999999999993</v>
      </c>
      <c r="P47" s="879">
        <v>41.6</v>
      </c>
      <c r="Q47" s="879">
        <v>48.6</v>
      </c>
      <c r="R47" s="879">
        <v>100</v>
      </c>
      <c r="S47" s="184" t="s">
        <v>742</v>
      </c>
    </row>
    <row r="48" spans="1:19" s="90" customFormat="1" ht="12" customHeight="1" x14ac:dyDescent="0.2">
      <c r="A48" s="172" t="s">
        <v>521</v>
      </c>
      <c r="B48" s="22" t="s">
        <v>743</v>
      </c>
      <c r="C48" s="882">
        <v>9</v>
      </c>
      <c r="D48" s="882">
        <v>74</v>
      </c>
      <c r="E48" s="882">
        <v>37</v>
      </c>
      <c r="F48" s="882">
        <v>120</v>
      </c>
      <c r="G48" s="882">
        <v>9</v>
      </c>
      <c r="H48" s="882">
        <v>38</v>
      </c>
      <c r="I48" s="882">
        <v>75</v>
      </c>
      <c r="J48" s="882">
        <v>122</v>
      </c>
      <c r="K48" s="879">
        <v>7.5</v>
      </c>
      <c r="L48" s="879">
        <v>61.7</v>
      </c>
      <c r="M48" s="879">
        <v>30.8</v>
      </c>
      <c r="N48" s="879">
        <v>100</v>
      </c>
      <c r="O48" s="879">
        <v>7.4</v>
      </c>
      <c r="P48" s="879">
        <v>31.1</v>
      </c>
      <c r="Q48" s="879">
        <v>61.5</v>
      </c>
      <c r="R48" s="879">
        <v>100</v>
      </c>
      <c r="S48" s="184" t="s">
        <v>744</v>
      </c>
    </row>
    <row r="49" spans="1:19" s="90" customFormat="1" ht="12" customHeight="1" x14ac:dyDescent="0.2">
      <c r="A49" s="172" t="s">
        <v>522</v>
      </c>
      <c r="B49" s="22" t="s">
        <v>745</v>
      </c>
      <c r="C49" s="882">
        <v>4</v>
      </c>
      <c r="D49" s="882">
        <v>41</v>
      </c>
      <c r="E49" s="882">
        <v>29</v>
      </c>
      <c r="F49" s="882">
        <v>74</v>
      </c>
      <c r="G49" s="882">
        <v>1</v>
      </c>
      <c r="H49" s="882">
        <v>19</v>
      </c>
      <c r="I49" s="882">
        <v>36</v>
      </c>
      <c r="J49" s="882">
        <v>56</v>
      </c>
      <c r="K49" s="879">
        <v>5.4</v>
      </c>
      <c r="L49" s="879">
        <v>55.4</v>
      </c>
      <c r="M49" s="879">
        <v>39.200000000000003</v>
      </c>
      <c r="N49" s="879">
        <v>100</v>
      </c>
      <c r="O49" s="879">
        <v>1.8</v>
      </c>
      <c r="P49" s="879">
        <v>33.9</v>
      </c>
      <c r="Q49" s="879">
        <v>64.3</v>
      </c>
      <c r="R49" s="879">
        <v>100</v>
      </c>
      <c r="S49" s="184" t="s">
        <v>746</v>
      </c>
    </row>
    <row r="50" spans="1:19" s="90" customFormat="1" ht="12" customHeight="1" x14ac:dyDescent="0.2">
      <c r="A50" s="172" t="s">
        <v>523</v>
      </c>
      <c r="B50" s="22" t="s">
        <v>747</v>
      </c>
      <c r="C50" s="882">
        <v>46</v>
      </c>
      <c r="D50" s="882">
        <v>198</v>
      </c>
      <c r="E50" s="882">
        <v>108</v>
      </c>
      <c r="F50" s="882">
        <v>352</v>
      </c>
      <c r="G50" s="882">
        <v>24</v>
      </c>
      <c r="H50" s="882">
        <v>108</v>
      </c>
      <c r="I50" s="882">
        <v>217</v>
      </c>
      <c r="J50" s="882">
        <v>349</v>
      </c>
      <c r="K50" s="879">
        <v>13.1</v>
      </c>
      <c r="L50" s="879">
        <v>56.3</v>
      </c>
      <c r="M50" s="879">
        <v>30.7</v>
      </c>
      <c r="N50" s="879">
        <v>100</v>
      </c>
      <c r="O50" s="879">
        <v>6.9</v>
      </c>
      <c r="P50" s="879">
        <v>30.9</v>
      </c>
      <c r="Q50" s="879">
        <v>62.2</v>
      </c>
      <c r="R50" s="879">
        <v>100</v>
      </c>
      <c r="S50" s="184" t="s">
        <v>748</v>
      </c>
    </row>
    <row r="51" spans="1:19" s="90" customFormat="1" ht="12" customHeight="1" x14ac:dyDescent="0.2">
      <c r="A51" s="172" t="s">
        <v>524</v>
      </c>
      <c r="B51" s="22" t="s">
        <v>749</v>
      </c>
      <c r="C51" s="882">
        <v>37</v>
      </c>
      <c r="D51" s="882">
        <v>226</v>
      </c>
      <c r="E51" s="882">
        <v>116</v>
      </c>
      <c r="F51" s="882">
        <v>379</v>
      </c>
      <c r="G51" s="882">
        <v>23</v>
      </c>
      <c r="H51" s="882">
        <v>148</v>
      </c>
      <c r="I51" s="882">
        <v>288</v>
      </c>
      <c r="J51" s="882">
        <v>459</v>
      </c>
      <c r="K51" s="879">
        <v>9.8000000000000007</v>
      </c>
      <c r="L51" s="879">
        <v>59.6</v>
      </c>
      <c r="M51" s="879">
        <v>30.6</v>
      </c>
      <c r="N51" s="879">
        <v>100</v>
      </c>
      <c r="O51" s="879">
        <v>5</v>
      </c>
      <c r="P51" s="879">
        <v>32.200000000000003</v>
      </c>
      <c r="Q51" s="879">
        <v>62.7</v>
      </c>
      <c r="R51" s="879">
        <v>100</v>
      </c>
      <c r="S51" s="184" t="s">
        <v>750</v>
      </c>
    </row>
    <row r="52" spans="1:19" s="90" customFormat="1" ht="12" customHeight="1" x14ac:dyDescent="0.2">
      <c r="A52" s="172" t="s">
        <v>525</v>
      </c>
      <c r="B52" s="22" t="s">
        <v>751</v>
      </c>
      <c r="C52" s="882">
        <v>15</v>
      </c>
      <c r="D52" s="882">
        <v>95</v>
      </c>
      <c r="E52" s="882">
        <v>60</v>
      </c>
      <c r="F52" s="882">
        <v>170</v>
      </c>
      <c r="G52" s="882">
        <v>17</v>
      </c>
      <c r="H52" s="882">
        <v>53</v>
      </c>
      <c r="I52" s="882">
        <v>110</v>
      </c>
      <c r="J52" s="882">
        <v>180</v>
      </c>
      <c r="K52" s="879">
        <v>8.8000000000000007</v>
      </c>
      <c r="L52" s="879">
        <v>55.9</v>
      </c>
      <c r="M52" s="879">
        <v>35.299999999999997</v>
      </c>
      <c r="N52" s="879">
        <v>100</v>
      </c>
      <c r="O52" s="879">
        <v>9.4</v>
      </c>
      <c r="P52" s="879">
        <v>29.4</v>
      </c>
      <c r="Q52" s="879">
        <v>61.1</v>
      </c>
      <c r="R52" s="879">
        <v>100</v>
      </c>
      <c r="S52" s="184" t="s">
        <v>752</v>
      </c>
    </row>
    <row r="53" spans="1:19" s="90" customFormat="1" ht="12" customHeight="1" x14ac:dyDescent="0.2">
      <c r="A53" s="172" t="s">
        <v>526</v>
      </c>
      <c r="B53" s="22" t="s">
        <v>753</v>
      </c>
      <c r="C53" s="882">
        <v>114</v>
      </c>
      <c r="D53" s="882">
        <v>729</v>
      </c>
      <c r="E53" s="882">
        <v>365</v>
      </c>
      <c r="F53" s="881">
        <v>1208</v>
      </c>
      <c r="G53" s="882">
        <v>79</v>
      </c>
      <c r="H53" s="882">
        <v>430</v>
      </c>
      <c r="I53" s="882">
        <v>849</v>
      </c>
      <c r="J53" s="881">
        <v>1358</v>
      </c>
      <c r="K53" s="879">
        <v>9.4</v>
      </c>
      <c r="L53" s="879">
        <v>60.3</v>
      </c>
      <c r="M53" s="879">
        <v>30.2</v>
      </c>
      <c r="N53" s="879">
        <v>100</v>
      </c>
      <c r="O53" s="879">
        <v>5.8</v>
      </c>
      <c r="P53" s="879">
        <v>31.7</v>
      </c>
      <c r="Q53" s="879">
        <v>62.5</v>
      </c>
      <c r="R53" s="879">
        <v>100</v>
      </c>
      <c r="S53" s="184" t="s">
        <v>754</v>
      </c>
    </row>
    <row r="54" spans="1:19" s="90" customFormat="1" ht="12" customHeight="1" x14ac:dyDescent="0.2">
      <c r="A54" s="172" t="s">
        <v>527</v>
      </c>
      <c r="B54" s="22" t="s">
        <v>755</v>
      </c>
      <c r="C54" s="882">
        <v>103</v>
      </c>
      <c r="D54" s="882">
        <v>626</v>
      </c>
      <c r="E54" s="882">
        <v>263</v>
      </c>
      <c r="F54" s="882">
        <v>992</v>
      </c>
      <c r="G54" s="882">
        <v>87</v>
      </c>
      <c r="H54" s="882">
        <v>399</v>
      </c>
      <c r="I54" s="882">
        <v>575</v>
      </c>
      <c r="J54" s="881">
        <v>1061</v>
      </c>
      <c r="K54" s="879">
        <v>10.4</v>
      </c>
      <c r="L54" s="879">
        <v>63.1</v>
      </c>
      <c r="M54" s="879">
        <v>26.5</v>
      </c>
      <c r="N54" s="879">
        <v>100</v>
      </c>
      <c r="O54" s="879">
        <v>8.1999999999999993</v>
      </c>
      <c r="P54" s="879">
        <v>37.6</v>
      </c>
      <c r="Q54" s="879">
        <v>54.2</v>
      </c>
      <c r="R54" s="879">
        <v>100</v>
      </c>
      <c r="S54" s="184" t="s">
        <v>755</v>
      </c>
    </row>
    <row r="55" spans="1:19" s="90" customFormat="1" ht="12" customHeight="1" x14ac:dyDescent="0.2">
      <c r="A55" s="172" t="s">
        <v>528</v>
      </c>
      <c r="B55" s="22" t="s">
        <v>756</v>
      </c>
      <c r="C55" s="882">
        <v>31</v>
      </c>
      <c r="D55" s="882">
        <v>145</v>
      </c>
      <c r="E55" s="882">
        <v>90</v>
      </c>
      <c r="F55" s="882">
        <v>266</v>
      </c>
      <c r="G55" s="882">
        <v>14</v>
      </c>
      <c r="H55" s="882">
        <v>75</v>
      </c>
      <c r="I55" s="882">
        <v>158</v>
      </c>
      <c r="J55" s="882">
        <v>247</v>
      </c>
      <c r="K55" s="879">
        <v>11.7</v>
      </c>
      <c r="L55" s="879">
        <v>54.5</v>
      </c>
      <c r="M55" s="879">
        <v>33.799999999999997</v>
      </c>
      <c r="N55" s="879">
        <v>100</v>
      </c>
      <c r="O55" s="879">
        <v>5.7</v>
      </c>
      <c r="P55" s="879">
        <v>30.4</v>
      </c>
      <c r="Q55" s="879">
        <v>64</v>
      </c>
      <c r="R55" s="879">
        <v>100</v>
      </c>
      <c r="S55" s="184" t="s">
        <v>757</v>
      </c>
    </row>
    <row r="56" spans="1:19" s="90" customFormat="1" ht="12" customHeight="1" x14ac:dyDescent="0.2">
      <c r="A56" s="172" t="s">
        <v>529</v>
      </c>
      <c r="B56" s="22" t="s">
        <v>758</v>
      </c>
      <c r="C56" s="722" t="s">
        <v>961</v>
      </c>
      <c r="D56" s="882">
        <v>13</v>
      </c>
      <c r="E56" s="882">
        <v>7</v>
      </c>
      <c r="F56" s="882">
        <v>20</v>
      </c>
      <c r="G56" s="722" t="s">
        <v>961</v>
      </c>
      <c r="H56" s="882">
        <v>5</v>
      </c>
      <c r="I56" s="882">
        <v>6</v>
      </c>
      <c r="J56" s="882">
        <v>11</v>
      </c>
      <c r="K56" s="849" t="s">
        <v>961</v>
      </c>
      <c r="L56" s="879">
        <v>65</v>
      </c>
      <c r="M56" s="879">
        <v>35</v>
      </c>
      <c r="N56" s="879">
        <v>100</v>
      </c>
      <c r="O56" s="849" t="s">
        <v>961</v>
      </c>
      <c r="P56" s="879">
        <v>45.5</v>
      </c>
      <c r="Q56" s="879">
        <v>54.5</v>
      </c>
      <c r="R56" s="879">
        <v>100</v>
      </c>
      <c r="S56" s="184" t="s">
        <v>759</v>
      </c>
    </row>
    <row r="57" spans="1:19" s="90" customFormat="1" ht="12" customHeight="1" x14ac:dyDescent="0.2">
      <c r="A57" s="172" t="s">
        <v>530</v>
      </c>
      <c r="B57" s="22" t="s">
        <v>760</v>
      </c>
      <c r="C57" s="882">
        <v>14</v>
      </c>
      <c r="D57" s="882">
        <v>70</v>
      </c>
      <c r="E57" s="882">
        <v>28</v>
      </c>
      <c r="F57" s="882">
        <v>112</v>
      </c>
      <c r="G57" s="882">
        <v>6</v>
      </c>
      <c r="H57" s="882">
        <v>30</v>
      </c>
      <c r="I57" s="882">
        <v>59</v>
      </c>
      <c r="J57" s="882">
        <v>95</v>
      </c>
      <c r="K57" s="879">
        <v>12.5</v>
      </c>
      <c r="L57" s="879">
        <v>62.5</v>
      </c>
      <c r="M57" s="879">
        <v>25</v>
      </c>
      <c r="N57" s="879">
        <v>100</v>
      </c>
      <c r="O57" s="879">
        <v>6.3</v>
      </c>
      <c r="P57" s="879">
        <v>31.6</v>
      </c>
      <c r="Q57" s="879">
        <v>62.1</v>
      </c>
      <c r="R57" s="879">
        <v>100</v>
      </c>
      <c r="S57" s="184" t="s">
        <v>761</v>
      </c>
    </row>
    <row r="58" spans="1:19" s="90" customFormat="1" ht="12" customHeight="1" x14ac:dyDescent="0.2">
      <c r="A58" s="172" t="s">
        <v>531</v>
      </c>
      <c r="B58" s="22" t="s">
        <v>762</v>
      </c>
      <c r="C58" s="882">
        <v>6</v>
      </c>
      <c r="D58" s="882">
        <v>60</v>
      </c>
      <c r="E58" s="882">
        <v>32</v>
      </c>
      <c r="F58" s="882">
        <v>98</v>
      </c>
      <c r="G58" s="882">
        <v>5</v>
      </c>
      <c r="H58" s="882">
        <v>19</v>
      </c>
      <c r="I58" s="882">
        <v>67</v>
      </c>
      <c r="J58" s="882">
        <v>91</v>
      </c>
      <c r="K58" s="879">
        <v>6.1</v>
      </c>
      <c r="L58" s="879">
        <v>61.2</v>
      </c>
      <c r="M58" s="879">
        <v>32.700000000000003</v>
      </c>
      <c r="N58" s="879">
        <v>100</v>
      </c>
      <c r="O58" s="879">
        <v>5.5</v>
      </c>
      <c r="P58" s="879">
        <v>20.9</v>
      </c>
      <c r="Q58" s="879">
        <v>73.599999999999994</v>
      </c>
      <c r="R58" s="879">
        <v>100</v>
      </c>
      <c r="S58" s="184" t="s">
        <v>763</v>
      </c>
    </row>
    <row r="59" spans="1:19" s="90" customFormat="1" ht="12" customHeight="1" x14ac:dyDescent="0.2">
      <c r="A59" s="172" t="s">
        <v>532</v>
      </c>
      <c r="B59" s="22" t="s">
        <v>764</v>
      </c>
      <c r="C59" s="882">
        <v>54</v>
      </c>
      <c r="D59" s="882">
        <v>207</v>
      </c>
      <c r="E59" s="882">
        <v>116</v>
      </c>
      <c r="F59" s="882">
        <v>377</v>
      </c>
      <c r="G59" s="882">
        <v>46</v>
      </c>
      <c r="H59" s="882">
        <v>108</v>
      </c>
      <c r="I59" s="882">
        <v>193</v>
      </c>
      <c r="J59" s="882">
        <v>347</v>
      </c>
      <c r="K59" s="879">
        <v>14.3</v>
      </c>
      <c r="L59" s="879">
        <v>54.9</v>
      </c>
      <c r="M59" s="879">
        <v>30.8</v>
      </c>
      <c r="N59" s="879">
        <v>100</v>
      </c>
      <c r="O59" s="879">
        <v>13.3</v>
      </c>
      <c r="P59" s="879">
        <v>31.1</v>
      </c>
      <c r="Q59" s="879">
        <v>55.6</v>
      </c>
      <c r="R59" s="879">
        <v>100</v>
      </c>
      <c r="S59" s="184" t="s">
        <v>765</v>
      </c>
    </row>
    <row r="60" spans="1:19" s="90" customFormat="1" ht="12" customHeight="1" x14ac:dyDescent="0.2">
      <c r="A60" s="172" t="s">
        <v>533</v>
      </c>
      <c r="B60" s="22" t="s">
        <v>766</v>
      </c>
      <c r="C60" s="882">
        <v>9</v>
      </c>
      <c r="D60" s="882">
        <v>109</v>
      </c>
      <c r="E60" s="882">
        <v>63</v>
      </c>
      <c r="F60" s="882">
        <v>181</v>
      </c>
      <c r="G60" s="882">
        <v>9</v>
      </c>
      <c r="H60" s="882">
        <v>64</v>
      </c>
      <c r="I60" s="882">
        <v>110</v>
      </c>
      <c r="J60" s="882">
        <v>183</v>
      </c>
      <c r="K60" s="879">
        <v>5</v>
      </c>
      <c r="L60" s="879">
        <v>60.2</v>
      </c>
      <c r="M60" s="879">
        <v>34.799999999999997</v>
      </c>
      <c r="N60" s="879">
        <v>100</v>
      </c>
      <c r="O60" s="879">
        <v>4.9000000000000004</v>
      </c>
      <c r="P60" s="879">
        <v>35</v>
      </c>
      <c r="Q60" s="879">
        <v>60.1</v>
      </c>
      <c r="R60" s="879">
        <v>100</v>
      </c>
      <c r="S60" s="184" t="s">
        <v>767</v>
      </c>
    </row>
    <row r="61" spans="1:19" s="90" customFormat="1" ht="12" customHeight="1" x14ac:dyDescent="0.2">
      <c r="A61" s="172" t="s">
        <v>534</v>
      </c>
      <c r="B61" s="22" t="s">
        <v>768</v>
      </c>
      <c r="C61" s="882">
        <v>31</v>
      </c>
      <c r="D61" s="882">
        <v>170</v>
      </c>
      <c r="E61" s="882">
        <v>61</v>
      </c>
      <c r="F61" s="882">
        <v>262</v>
      </c>
      <c r="G61" s="882">
        <v>28</v>
      </c>
      <c r="H61" s="882">
        <v>74</v>
      </c>
      <c r="I61" s="882">
        <v>134</v>
      </c>
      <c r="J61" s="882">
        <v>236</v>
      </c>
      <c r="K61" s="879">
        <v>11.8</v>
      </c>
      <c r="L61" s="879">
        <v>64.900000000000006</v>
      </c>
      <c r="M61" s="879">
        <v>23.3</v>
      </c>
      <c r="N61" s="879">
        <v>100</v>
      </c>
      <c r="O61" s="879">
        <v>11.9</v>
      </c>
      <c r="P61" s="879">
        <v>31.4</v>
      </c>
      <c r="Q61" s="879">
        <v>56.8</v>
      </c>
      <c r="R61" s="879">
        <v>100</v>
      </c>
      <c r="S61" s="184" t="s">
        <v>769</v>
      </c>
    </row>
    <row r="62" spans="1:19" s="90" customFormat="1" ht="12" customHeight="1" x14ac:dyDescent="0.2">
      <c r="A62" s="172" t="s">
        <v>535</v>
      </c>
      <c r="B62" s="22" t="s">
        <v>770</v>
      </c>
      <c r="C62" s="882">
        <v>4</v>
      </c>
      <c r="D62" s="882">
        <v>36</v>
      </c>
      <c r="E62" s="882">
        <v>21</v>
      </c>
      <c r="F62" s="882">
        <v>61</v>
      </c>
      <c r="G62" s="882">
        <v>1</v>
      </c>
      <c r="H62" s="882">
        <v>9</v>
      </c>
      <c r="I62" s="882">
        <v>33</v>
      </c>
      <c r="J62" s="882">
        <v>43</v>
      </c>
      <c r="K62" s="879">
        <v>6.6</v>
      </c>
      <c r="L62" s="879">
        <v>59</v>
      </c>
      <c r="M62" s="879">
        <v>34.4</v>
      </c>
      <c r="N62" s="879">
        <v>100</v>
      </c>
      <c r="O62" s="879">
        <v>2.2999999999999998</v>
      </c>
      <c r="P62" s="879">
        <v>20.9</v>
      </c>
      <c r="Q62" s="879">
        <v>76.7</v>
      </c>
      <c r="R62" s="879">
        <v>100</v>
      </c>
      <c r="S62" s="184" t="s">
        <v>771</v>
      </c>
    </row>
    <row r="63" spans="1:19" s="90" customFormat="1" ht="12" customHeight="1" x14ac:dyDescent="0.2">
      <c r="A63" s="172" t="s">
        <v>536</v>
      </c>
      <c r="B63" s="22" t="s">
        <v>774</v>
      </c>
      <c r="C63" s="882">
        <v>7</v>
      </c>
      <c r="D63" s="882">
        <v>87</v>
      </c>
      <c r="E63" s="882">
        <v>36</v>
      </c>
      <c r="F63" s="882">
        <v>130</v>
      </c>
      <c r="G63" s="882">
        <v>5</v>
      </c>
      <c r="H63" s="882">
        <v>25</v>
      </c>
      <c r="I63" s="882">
        <v>42</v>
      </c>
      <c r="J63" s="882">
        <v>72</v>
      </c>
      <c r="K63" s="879">
        <v>5.4</v>
      </c>
      <c r="L63" s="879">
        <v>66.900000000000006</v>
      </c>
      <c r="M63" s="879">
        <v>27.7</v>
      </c>
      <c r="N63" s="879">
        <v>100</v>
      </c>
      <c r="O63" s="879">
        <v>6.9</v>
      </c>
      <c r="P63" s="879">
        <v>34.700000000000003</v>
      </c>
      <c r="Q63" s="879">
        <v>58.3</v>
      </c>
      <c r="R63" s="879">
        <v>100</v>
      </c>
      <c r="S63" s="184" t="s">
        <v>775</v>
      </c>
    </row>
    <row r="64" spans="1:19" s="90" customFormat="1" ht="12" customHeight="1" x14ac:dyDescent="0.2">
      <c r="A64" s="172" t="s">
        <v>537</v>
      </c>
      <c r="B64" s="22" t="s">
        <v>776</v>
      </c>
      <c r="C64" s="882">
        <v>336</v>
      </c>
      <c r="D64" s="881">
        <v>1984</v>
      </c>
      <c r="E64" s="881">
        <v>1289</v>
      </c>
      <c r="F64" s="881">
        <v>3609</v>
      </c>
      <c r="G64" s="882">
        <v>196</v>
      </c>
      <c r="H64" s="881">
        <v>1551</v>
      </c>
      <c r="I64" s="881">
        <v>2748</v>
      </c>
      <c r="J64" s="881">
        <v>4495</v>
      </c>
      <c r="K64" s="879">
        <v>9.3000000000000007</v>
      </c>
      <c r="L64" s="879">
        <v>55</v>
      </c>
      <c r="M64" s="879">
        <v>35.700000000000003</v>
      </c>
      <c r="N64" s="879">
        <v>100</v>
      </c>
      <c r="O64" s="879">
        <v>4.4000000000000004</v>
      </c>
      <c r="P64" s="879">
        <v>34.5</v>
      </c>
      <c r="Q64" s="879">
        <v>61.1</v>
      </c>
      <c r="R64" s="879">
        <v>100</v>
      </c>
      <c r="S64" s="184" t="s">
        <v>777</v>
      </c>
    </row>
    <row r="65" spans="1:19" s="90" customFormat="1" ht="12" customHeight="1" x14ac:dyDescent="0.2">
      <c r="A65" s="172" t="s">
        <v>538</v>
      </c>
      <c r="B65" s="22" t="s">
        <v>778</v>
      </c>
      <c r="C65" s="882">
        <v>15</v>
      </c>
      <c r="D65" s="882">
        <v>116</v>
      </c>
      <c r="E65" s="882">
        <v>82</v>
      </c>
      <c r="F65" s="882">
        <v>213</v>
      </c>
      <c r="G65" s="882">
        <v>13</v>
      </c>
      <c r="H65" s="882">
        <v>61</v>
      </c>
      <c r="I65" s="882">
        <v>135</v>
      </c>
      <c r="J65" s="882">
        <v>209</v>
      </c>
      <c r="K65" s="879">
        <v>7</v>
      </c>
      <c r="L65" s="879">
        <v>54.5</v>
      </c>
      <c r="M65" s="879">
        <v>38.5</v>
      </c>
      <c r="N65" s="879">
        <v>100</v>
      </c>
      <c r="O65" s="879">
        <v>6.2</v>
      </c>
      <c r="P65" s="879">
        <v>29.2</v>
      </c>
      <c r="Q65" s="879">
        <v>64.599999999999994</v>
      </c>
      <c r="R65" s="879">
        <v>100</v>
      </c>
      <c r="S65" s="184" t="s">
        <v>779</v>
      </c>
    </row>
    <row r="66" spans="1:19" s="90" customFormat="1" ht="12" customHeight="1" x14ac:dyDescent="0.2">
      <c r="A66" s="172" t="s">
        <v>539</v>
      </c>
      <c r="B66" s="22" t="s">
        <v>780</v>
      </c>
      <c r="C66" s="882">
        <v>9</v>
      </c>
      <c r="D66" s="882">
        <v>73</v>
      </c>
      <c r="E66" s="882">
        <v>31</v>
      </c>
      <c r="F66" s="882">
        <v>113</v>
      </c>
      <c r="G66" s="882">
        <v>13</v>
      </c>
      <c r="H66" s="882">
        <v>44</v>
      </c>
      <c r="I66" s="882">
        <v>82</v>
      </c>
      <c r="J66" s="882">
        <v>139</v>
      </c>
      <c r="K66" s="879">
        <v>8</v>
      </c>
      <c r="L66" s="879">
        <v>64.599999999999994</v>
      </c>
      <c r="M66" s="879">
        <v>27.4</v>
      </c>
      <c r="N66" s="879">
        <v>100</v>
      </c>
      <c r="O66" s="879">
        <v>9.4</v>
      </c>
      <c r="P66" s="879">
        <v>31.7</v>
      </c>
      <c r="Q66" s="879">
        <v>59</v>
      </c>
      <c r="R66" s="879">
        <v>100</v>
      </c>
      <c r="S66" s="184" t="s">
        <v>781</v>
      </c>
    </row>
    <row r="67" spans="1:19" s="90" customFormat="1" ht="12" customHeight="1" x14ac:dyDescent="0.2">
      <c r="A67" s="172" t="s">
        <v>540</v>
      </c>
      <c r="B67" s="22" t="s">
        <v>782</v>
      </c>
      <c r="C67" s="882">
        <v>13</v>
      </c>
      <c r="D67" s="882">
        <v>71</v>
      </c>
      <c r="E67" s="882">
        <v>42</v>
      </c>
      <c r="F67" s="882">
        <v>126</v>
      </c>
      <c r="G67" s="882">
        <v>7</v>
      </c>
      <c r="H67" s="882">
        <v>21</v>
      </c>
      <c r="I67" s="882">
        <v>69</v>
      </c>
      <c r="J67" s="882">
        <v>97</v>
      </c>
      <c r="K67" s="879">
        <v>10.3</v>
      </c>
      <c r="L67" s="879">
        <v>56.3</v>
      </c>
      <c r="M67" s="879">
        <v>33.299999999999997</v>
      </c>
      <c r="N67" s="879">
        <v>100</v>
      </c>
      <c r="O67" s="879">
        <v>7.2</v>
      </c>
      <c r="P67" s="879">
        <v>21.6</v>
      </c>
      <c r="Q67" s="879">
        <v>71.099999999999994</v>
      </c>
      <c r="R67" s="879">
        <v>100</v>
      </c>
      <c r="S67" s="184" t="s">
        <v>783</v>
      </c>
    </row>
    <row r="68" spans="1:19" s="90" customFormat="1" ht="12" customHeight="1" x14ac:dyDescent="0.2">
      <c r="A68" s="172" t="s">
        <v>541</v>
      </c>
      <c r="B68" s="22" t="s">
        <v>784</v>
      </c>
      <c r="C68" s="882">
        <v>14</v>
      </c>
      <c r="D68" s="882">
        <v>100</v>
      </c>
      <c r="E68" s="882">
        <v>46</v>
      </c>
      <c r="F68" s="882">
        <v>160</v>
      </c>
      <c r="G68" s="882">
        <v>1</v>
      </c>
      <c r="H68" s="882">
        <v>60</v>
      </c>
      <c r="I68" s="882">
        <v>106</v>
      </c>
      <c r="J68" s="882">
        <v>167</v>
      </c>
      <c r="K68" s="879">
        <v>8.8000000000000007</v>
      </c>
      <c r="L68" s="879">
        <v>62.5</v>
      </c>
      <c r="M68" s="879">
        <v>28.8</v>
      </c>
      <c r="N68" s="879">
        <v>100</v>
      </c>
      <c r="O68" s="879">
        <v>0.6</v>
      </c>
      <c r="P68" s="879">
        <v>35.9</v>
      </c>
      <c r="Q68" s="879">
        <v>63.5</v>
      </c>
      <c r="R68" s="879">
        <v>100</v>
      </c>
      <c r="S68" s="184" t="s">
        <v>785</v>
      </c>
    </row>
    <row r="69" spans="1:19" s="90" customFormat="1" ht="12" customHeight="1" x14ac:dyDescent="0.2">
      <c r="A69" s="172" t="s">
        <v>542</v>
      </c>
      <c r="B69" s="22" t="s">
        <v>786</v>
      </c>
      <c r="C69" s="882">
        <v>53</v>
      </c>
      <c r="D69" s="882">
        <v>250</v>
      </c>
      <c r="E69" s="882">
        <v>136</v>
      </c>
      <c r="F69" s="882">
        <v>439</v>
      </c>
      <c r="G69" s="882">
        <v>41</v>
      </c>
      <c r="H69" s="882">
        <v>146</v>
      </c>
      <c r="I69" s="882">
        <v>228</v>
      </c>
      <c r="J69" s="882">
        <v>415</v>
      </c>
      <c r="K69" s="879">
        <v>12.1</v>
      </c>
      <c r="L69" s="879">
        <v>56.9</v>
      </c>
      <c r="M69" s="879">
        <v>31</v>
      </c>
      <c r="N69" s="879">
        <v>100</v>
      </c>
      <c r="O69" s="879">
        <v>9.9</v>
      </c>
      <c r="P69" s="879">
        <v>35.200000000000003</v>
      </c>
      <c r="Q69" s="879">
        <v>54.9</v>
      </c>
      <c r="R69" s="879">
        <v>100</v>
      </c>
      <c r="S69" s="184" t="s">
        <v>787</v>
      </c>
    </row>
    <row r="70" spans="1:19" s="90" customFormat="1" ht="12" customHeight="1" x14ac:dyDescent="0.2">
      <c r="A70" s="172" t="s">
        <v>543</v>
      </c>
      <c r="B70" s="22" t="s">
        <v>788</v>
      </c>
      <c r="C70" s="882">
        <v>21</v>
      </c>
      <c r="D70" s="882">
        <v>140</v>
      </c>
      <c r="E70" s="882">
        <v>69</v>
      </c>
      <c r="F70" s="882">
        <v>230</v>
      </c>
      <c r="G70" s="882">
        <v>12</v>
      </c>
      <c r="H70" s="882">
        <v>88</v>
      </c>
      <c r="I70" s="882">
        <v>87</v>
      </c>
      <c r="J70" s="882">
        <v>187</v>
      </c>
      <c r="K70" s="879">
        <v>9.1</v>
      </c>
      <c r="L70" s="879">
        <v>60.9</v>
      </c>
      <c r="M70" s="879">
        <v>30</v>
      </c>
      <c r="N70" s="879">
        <v>100</v>
      </c>
      <c r="O70" s="879">
        <v>6.4</v>
      </c>
      <c r="P70" s="879">
        <v>47.1</v>
      </c>
      <c r="Q70" s="879">
        <v>46.5</v>
      </c>
      <c r="R70" s="879">
        <v>100</v>
      </c>
      <c r="S70" s="184" t="s">
        <v>789</v>
      </c>
    </row>
    <row r="71" spans="1:19" s="90" customFormat="1" ht="12" customHeight="1" x14ac:dyDescent="0.2">
      <c r="A71" s="172" t="s">
        <v>544</v>
      </c>
      <c r="B71" s="22" t="s">
        <v>790</v>
      </c>
      <c r="C71" s="882">
        <v>34</v>
      </c>
      <c r="D71" s="882">
        <v>129</v>
      </c>
      <c r="E71" s="882">
        <v>76</v>
      </c>
      <c r="F71" s="882">
        <v>239</v>
      </c>
      <c r="G71" s="882">
        <v>9</v>
      </c>
      <c r="H71" s="882">
        <v>74</v>
      </c>
      <c r="I71" s="882">
        <v>99</v>
      </c>
      <c r="J71" s="882">
        <v>182</v>
      </c>
      <c r="K71" s="879">
        <v>14.2</v>
      </c>
      <c r="L71" s="879">
        <v>54</v>
      </c>
      <c r="M71" s="879">
        <v>31.8</v>
      </c>
      <c r="N71" s="879">
        <v>100</v>
      </c>
      <c r="O71" s="879">
        <v>4.9000000000000004</v>
      </c>
      <c r="P71" s="879">
        <v>40.700000000000003</v>
      </c>
      <c r="Q71" s="879">
        <v>54.4</v>
      </c>
      <c r="R71" s="879">
        <v>100</v>
      </c>
      <c r="S71" s="184" t="s">
        <v>791</v>
      </c>
    </row>
    <row r="72" spans="1:19" s="90" customFormat="1" ht="12" customHeight="1" x14ac:dyDescent="0.2">
      <c r="A72" s="172" t="s">
        <v>545</v>
      </c>
      <c r="B72" s="22" t="s">
        <v>792</v>
      </c>
      <c r="C72" s="882">
        <v>32</v>
      </c>
      <c r="D72" s="882">
        <v>170</v>
      </c>
      <c r="E72" s="882">
        <v>104</v>
      </c>
      <c r="F72" s="882">
        <v>306</v>
      </c>
      <c r="G72" s="882">
        <v>18</v>
      </c>
      <c r="H72" s="882">
        <v>99</v>
      </c>
      <c r="I72" s="882">
        <v>153</v>
      </c>
      <c r="J72" s="882">
        <v>270</v>
      </c>
      <c r="K72" s="879">
        <v>10.5</v>
      </c>
      <c r="L72" s="879">
        <v>55.6</v>
      </c>
      <c r="M72" s="879">
        <v>34</v>
      </c>
      <c r="N72" s="879">
        <v>100</v>
      </c>
      <c r="O72" s="879">
        <v>6.7</v>
      </c>
      <c r="P72" s="879">
        <v>36.700000000000003</v>
      </c>
      <c r="Q72" s="879">
        <v>56.7</v>
      </c>
      <c r="R72" s="879">
        <v>100</v>
      </c>
      <c r="S72" s="184" t="s">
        <v>793</v>
      </c>
    </row>
    <row r="73" spans="1:19" s="90" customFormat="1" ht="12" customHeight="1" x14ac:dyDescent="0.2">
      <c r="A73" s="172" t="s">
        <v>546</v>
      </c>
      <c r="B73" s="22" t="s">
        <v>794</v>
      </c>
      <c r="C73" s="882">
        <v>32</v>
      </c>
      <c r="D73" s="882">
        <v>178</v>
      </c>
      <c r="E73" s="882">
        <v>82</v>
      </c>
      <c r="F73" s="882">
        <v>292</v>
      </c>
      <c r="G73" s="882">
        <v>17</v>
      </c>
      <c r="H73" s="882">
        <v>93</v>
      </c>
      <c r="I73" s="882">
        <v>176</v>
      </c>
      <c r="J73" s="882">
        <v>286</v>
      </c>
      <c r="K73" s="879">
        <v>11</v>
      </c>
      <c r="L73" s="879">
        <v>61</v>
      </c>
      <c r="M73" s="879">
        <v>28.1</v>
      </c>
      <c r="N73" s="879">
        <v>100</v>
      </c>
      <c r="O73" s="879">
        <v>5.9</v>
      </c>
      <c r="P73" s="879">
        <v>32.5</v>
      </c>
      <c r="Q73" s="879">
        <v>61.5</v>
      </c>
      <c r="R73" s="879">
        <v>100</v>
      </c>
      <c r="S73" s="184" t="s">
        <v>795</v>
      </c>
    </row>
    <row r="74" spans="1:19" s="90" customFormat="1" ht="12" customHeight="1" x14ac:dyDescent="0.2">
      <c r="A74" s="172" t="s">
        <v>547</v>
      </c>
      <c r="B74" s="22" t="s">
        <v>797</v>
      </c>
      <c r="C74" s="882">
        <v>38</v>
      </c>
      <c r="D74" s="882">
        <v>163</v>
      </c>
      <c r="E74" s="882">
        <v>128</v>
      </c>
      <c r="F74" s="882">
        <v>329</v>
      </c>
      <c r="G74" s="882">
        <v>34</v>
      </c>
      <c r="H74" s="882">
        <v>106</v>
      </c>
      <c r="I74" s="882">
        <v>236</v>
      </c>
      <c r="J74" s="882">
        <v>376</v>
      </c>
      <c r="K74" s="879">
        <v>11.6</v>
      </c>
      <c r="L74" s="879">
        <v>49.5</v>
      </c>
      <c r="M74" s="879">
        <v>38.9</v>
      </c>
      <c r="N74" s="879">
        <v>100</v>
      </c>
      <c r="O74" s="879">
        <v>9</v>
      </c>
      <c r="P74" s="879">
        <v>28.2</v>
      </c>
      <c r="Q74" s="879">
        <v>62.8</v>
      </c>
      <c r="R74" s="879">
        <v>100</v>
      </c>
      <c r="S74" s="184" t="s">
        <v>798</v>
      </c>
    </row>
    <row r="75" spans="1:19" s="90" customFormat="1" ht="12" customHeight="1" x14ac:dyDescent="0.2">
      <c r="A75" s="172" t="s">
        <v>548</v>
      </c>
      <c r="B75" s="22" t="s">
        <v>799</v>
      </c>
      <c r="C75" s="882">
        <v>33</v>
      </c>
      <c r="D75" s="882">
        <v>161</v>
      </c>
      <c r="E75" s="882">
        <v>73</v>
      </c>
      <c r="F75" s="882">
        <v>267</v>
      </c>
      <c r="G75" s="882">
        <v>22</v>
      </c>
      <c r="H75" s="882">
        <v>85</v>
      </c>
      <c r="I75" s="882">
        <v>163</v>
      </c>
      <c r="J75" s="882">
        <v>270</v>
      </c>
      <c r="K75" s="879">
        <v>12.4</v>
      </c>
      <c r="L75" s="879">
        <v>60.3</v>
      </c>
      <c r="M75" s="879">
        <v>27.3</v>
      </c>
      <c r="N75" s="879">
        <v>100</v>
      </c>
      <c r="O75" s="879">
        <v>8.1</v>
      </c>
      <c r="P75" s="879">
        <v>31.5</v>
      </c>
      <c r="Q75" s="879">
        <v>60.4</v>
      </c>
      <c r="R75" s="879">
        <v>100</v>
      </c>
      <c r="S75" s="184" t="s">
        <v>800</v>
      </c>
    </row>
    <row r="76" spans="1:19" s="90" customFormat="1" ht="12" customHeight="1" x14ac:dyDescent="0.2">
      <c r="A76" s="172" t="s">
        <v>549</v>
      </c>
      <c r="B76" s="22" t="s">
        <v>801</v>
      </c>
      <c r="C76" s="882">
        <v>1</v>
      </c>
      <c r="D76" s="882">
        <v>74</v>
      </c>
      <c r="E76" s="882">
        <v>24</v>
      </c>
      <c r="F76" s="882">
        <v>99</v>
      </c>
      <c r="G76" s="882">
        <v>4</v>
      </c>
      <c r="H76" s="882">
        <v>36</v>
      </c>
      <c r="I76" s="882">
        <v>56</v>
      </c>
      <c r="J76" s="882">
        <v>96</v>
      </c>
      <c r="K76" s="879">
        <v>1</v>
      </c>
      <c r="L76" s="879">
        <v>74.7</v>
      </c>
      <c r="M76" s="879">
        <v>24.2</v>
      </c>
      <c r="N76" s="879">
        <v>100</v>
      </c>
      <c r="O76" s="879">
        <v>4.2</v>
      </c>
      <c r="P76" s="879">
        <v>37.5</v>
      </c>
      <c r="Q76" s="879">
        <v>58.3</v>
      </c>
      <c r="R76" s="879">
        <v>100</v>
      </c>
      <c r="S76" s="184" t="s">
        <v>802</v>
      </c>
    </row>
    <row r="77" spans="1:19" s="90" customFormat="1" ht="12" customHeight="1" x14ac:dyDescent="0.2">
      <c r="A77" s="172" t="s">
        <v>550</v>
      </c>
      <c r="B77" s="22" t="s">
        <v>803</v>
      </c>
      <c r="C77" s="882">
        <v>7</v>
      </c>
      <c r="D77" s="882">
        <v>32</v>
      </c>
      <c r="E77" s="882">
        <v>15</v>
      </c>
      <c r="F77" s="882">
        <v>54</v>
      </c>
      <c r="G77" s="882">
        <v>4</v>
      </c>
      <c r="H77" s="882">
        <v>19</v>
      </c>
      <c r="I77" s="882">
        <v>21</v>
      </c>
      <c r="J77" s="882">
        <v>44</v>
      </c>
      <c r="K77" s="879">
        <v>13</v>
      </c>
      <c r="L77" s="879">
        <v>59.3</v>
      </c>
      <c r="M77" s="879">
        <v>27.8</v>
      </c>
      <c r="N77" s="879">
        <v>100</v>
      </c>
      <c r="O77" s="879">
        <v>9.1</v>
      </c>
      <c r="P77" s="879">
        <v>43.2</v>
      </c>
      <c r="Q77" s="879">
        <v>47.7</v>
      </c>
      <c r="R77" s="879">
        <v>100</v>
      </c>
      <c r="S77" s="184" t="s">
        <v>803</v>
      </c>
    </row>
    <row r="78" spans="1:19" s="90" customFormat="1" ht="12" customHeight="1" x14ac:dyDescent="0.2">
      <c r="A78" s="172" t="s">
        <v>551</v>
      </c>
      <c r="B78" s="22" t="s">
        <v>804</v>
      </c>
      <c r="C78" s="882">
        <v>2</v>
      </c>
      <c r="D78" s="882">
        <v>26</v>
      </c>
      <c r="E78" s="882">
        <v>6</v>
      </c>
      <c r="F78" s="882">
        <v>34</v>
      </c>
      <c r="G78" s="882">
        <v>1</v>
      </c>
      <c r="H78" s="882">
        <v>3</v>
      </c>
      <c r="I78" s="882">
        <v>13</v>
      </c>
      <c r="J78" s="882">
        <v>17</v>
      </c>
      <c r="K78" s="879">
        <v>5.9</v>
      </c>
      <c r="L78" s="879">
        <v>76.5</v>
      </c>
      <c r="M78" s="879">
        <v>17.600000000000001</v>
      </c>
      <c r="N78" s="879">
        <v>100</v>
      </c>
      <c r="O78" s="879">
        <v>5.9</v>
      </c>
      <c r="P78" s="879">
        <v>17.600000000000001</v>
      </c>
      <c r="Q78" s="879">
        <v>76.5</v>
      </c>
      <c r="R78" s="879">
        <v>100</v>
      </c>
      <c r="S78" s="184" t="s">
        <v>805</v>
      </c>
    </row>
    <row r="79" spans="1:19" s="90" customFormat="1" ht="12" customHeight="1" x14ac:dyDescent="0.2">
      <c r="A79" s="172" t="s">
        <v>552</v>
      </c>
      <c r="B79" s="22" t="s">
        <v>806</v>
      </c>
      <c r="C79" s="882">
        <v>16</v>
      </c>
      <c r="D79" s="882">
        <v>84</v>
      </c>
      <c r="E79" s="882">
        <v>40</v>
      </c>
      <c r="F79" s="882">
        <v>140</v>
      </c>
      <c r="G79" s="882">
        <v>12</v>
      </c>
      <c r="H79" s="882">
        <v>49</v>
      </c>
      <c r="I79" s="882">
        <v>88</v>
      </c>
      <c r="J79" s="882">
        <v>149</v>
      </c>
      <c r="K79" s="879">
        <v>11.4</v>
      </c>
      <c r="L79" s="879">
        <v>60</v>
      </c>
      <c r="M79" s="879">
        <v>28.6</v>
      </c>
      <c r="N79" s="879">
        <v>100</v>
      </c>
      <c r="O79" s="879">
        <v>8.1</v>
      </c>
      <c r="P79" s="879">
        <v>32.9</v>
      </c>
      <c r="Q79" s="879">
        <v>59.1</v>
      </c>
      <c r="R79" s="879">
        <v>100</v>
      </c>
      <c r="S79" s="184" t="s">
        <v>807</v>
      </c>
    </row>
    <row r="80" spans="1:19" s="90" customFormat="1" ht="12" customHeight="1" x14ac:dyDescent="0.2">
      <c r="A80" s="172" t="s">
        <v>553</v>
      </c>
      <c r="B80" s="22" t="s">
        <v>808</v>
      </c>
      <c r="C80" s="882">
        <v>28</v>
      </c>
      <c r="D80" s="882">
        <v>137</v>
      </c>
      <c r="E80" s="882">
        <v>78</v>
      </c>
      <c r="F80" s="882">
        <v>243</v>
      </c>
      <c r="G80" s="882">
        <v>20</v>
      </c>
      <c r="H80" s="882">
        <v>98</v>
      </c>
      <c r="I80" s="882">
        <v>135</v>
      </c>
      <c r="J80" s="882">
        <v>253</v>
      </c>
      <c r="K80" s="879">
        <v>11.5</v>
      </c>
      <c r="L80" s="879">
        <v>56.4</v>
      </c>
      <c r="M80" s="879">
        <v>32.1</v>
      </c>
      <c r="N80" s="879">
        <v>100</v>
      </c>
      <c r="O80" s="879">
        <v>7.9</v>
      </c>
      <c r="P80" s="879">
        <v>38.700000000000003</v>
      </c>
      <c r="Q80" s="879">
        <v>53.4</v>
      </c>
      <c r="R80" s="879">
        <v>100</v>
      </c>
      <c r="S80" s="184" t="s">
        <v>809</v>
      </c>
    </row>
    <row r="81" spans="1:19" s="90" customFormat="1" ht="12" customHeight="1" x14ac:dyDescent="0.2">
      <c r="A81" s="172" t="s">
        <v>554</v>
      </c>
      <c r="B81" s="22" t="s">
        <v>810</v>
      </c>
      <c r="C81" s="882">
        <v>3</v>
      </c>
      <c r="D81" s="882">
        <v>24</v>
      </c>
      <c r="E81" s="882">
        <v>32</v>
      </c>
      <c r="F81" s="882">
        <v>59</v>
      </c>
      <c r="G81" s="722">
        <v>2</v>
      </c>
      <c r="H81" s="882">
        <v>9</v>
      </c>
      <c r="I81" s="882">
        <v>30</v>
      </c>
      <c r="J81" s="882">
        <v>41</v>
      </c>
      <c r="K81" s="879">
        <v>5.0999999999999996</v>
      </c>
      <c r="L81" s="879">
        <v>40.700000000000003</v>
      </c>
      <c r="M81" s="879">
        <v>54.2</v>
      </c>
      <c r="N81" s="879">
        <v>100</v>
      </c>
      <c r="O81" s="849">
        <v>4.9000000000000004</v>
      </c>
      <c r="P81" s="879">
        <v>22</v>
      </c>
      <c r="Q81" s="879">
        <v>73.2</v>
      </c>
      <c r="R81" s="879">
        <v>100</v>
      </c>
      <c r="S81" s="184" t="s">
        <v>811</v>
      </c>
    </row>
    <row r="82" spans="1:19" s="90" customFormat="1" ht="12" customHeight="1" x14ac:dyDescent="0.2">
      <c r="A82" s="172" t="s">
        <v>555</v>
      </c>
      <c r="B82" s="22" t="s">
        <v>812</v>
      </c>
      <c r="C82" s="882">
        <v>2</v>
      </c>
      <c r="D82" s="882">
        <v>7</v>
      </c>
      <c r="E82" s="882">
        <v>8</v>
      </c>
      <c r="F82" s="882">
        <v>17</v>
      </c>
      <c r="G82" s="882">
        <v>1</v>
      </c>
      <c r="H82" s="882">
        <v>3</v>
      </c>
      <c r="I82" s="882">
        <v>6</v>
      </c>
      <c r="J82" s="882">
        <v>10</v>
      </c>
      <c r="K82" s="879">
        <v>11.8</v>
      </c>
      <c r="L82" s="879">
        <v>41.2</v>
      </c>
      <c r="M82" s="879">
        <v>47.1</v>
      </c>
      <c r="N82" s="879">
        <v>100</v>
      </c>
      <c r="O82" s="879">
        <v>10</v>
      </c>
      <c r="P82" s="879">
        <v>30</v>
      </c>
      <c r="Q82" s="879">
        <v>60</v>
      </c>
      <c r="R82" s="879">
        <v>100</v>
      </c>
      <c r="S82" s="184" t="s">
        <v>813</v>
      </c>
    </row>
    <row r="83" spans="1:19" s="90" customFormat="1" ht="12" customHeight="1" x14ac:dyDescent="0.2">
      <c r="A83" s="172" t="s">
        <v>556</v>
      </c>
      <c r="B83" s="22" t="s">
        <v>814</v>
      </c>
      <c r="C83" s="882">
        <v>36</v>
      </c>
      <c r="D83" s="882">
        <v>229</v>
      </c>
      <c r="E83" s="882">
        <v>100</v>
      </c>
      <c r="F83" s="882">
        <v>365</v>
      </c>
      <c r="G83" s="882">
        <v>16</v>
      </c>
      <c r="H83" s="882">
        <v>79</v>
      </c>
      <c r="I83" s="882">
        <v>122</v>
      </c>
      <c r="J83" s="882">
        <v>217</v>
      </c>
      <c r="K83" s="879">
        <v>9.9</v>
      </c>
      <c r="L83" s="879">
        <v>62.7</v>
      </c>
      <c r="M83" s="879">
        <v>27.4</v>
      </c>
      <c r="N83" s="879">
        <v>100</v>
      </c>
      <c r="O83" s="879">
        <v>7.4</v>
      </c>
      <c r="P83" s="879">
        <v>36.4</v>
      </c>
      <c r="Q83" s="879">
        <v>56.2</v>
      </c>
      <c r="R83" s="879">
        <v>100</v>
      </c>
      <c r="S83" s="184" t="s">
        <v>815</v>
      </c>
    </row>
    <row r="84" spans="1:19" s="90" customFormat="1" ht="12" customHeight="1" x14ac:dyDescent="0.2">
      <c r="A84" s="172" t="s">
        <v>557</v>
      </c>
      <c r="B84" s="22" t="s">
        <v>816</v>
      </c>
      <c r="C84" s="882">
        <v>16</v>
      </c>
      <c r="D84" s="882">
        <v>119</v>
      </c>
      <c r="E84" s="882">
        <v>64</v>
      </c>
      <c r="F84" s="882">
        <v>199</v>
      </c>
      <c r="G84" s="882">
        <v>14</v>
      </c>
      <c r="H84" s="882">
        <v>65</v>
      </c>
      <c r="I84" s="882">
        <v>103</v>
      </c>
      <c r="J84" s="882">
        <v>182</v>
      </c>
      <c r="K84" s="879">
        <v>8</v>
      </c>
      <c r="L84" s="879">
        <v>59.8</v>
      </c>
      <c r="M84" s="879">
        <v>32.200000000000003</v>
      </c>
      <c r="N84" s="879">
        <v>100</v>
      </c>
      <c r="O84" s="879">
        <v>7.7</v>
      </c>
      <c r="P84" s="879">
        <v>35.700000000000003</v>
      </c>
      <c r="Q84" s="879">
        <v>56.6</v>
      </c>
      <c r="R84" s="879">
        <v>100</v>
      </c>
      <c r="S84" s="184" t="s">
        <v>817</v>
      </c>
    </row>
    <row r="85" spans="1:19" s="90" customFormat="1" ht="12" customHeight="1" x14ac:dyDescent="0.2">
      <c r="A85" s="172" t="s">
        <v>558</v>
      </c>
      <c r="B85" s="22" t="s">
        <v>818</v>
      </c>
      <c r="C85" s="882">
        <v>51</v>
      </c>
      <c r="D85" s="882">
        <v>358</v>
      </c>
      <c r="E85" s="882">
        <v>197</v>
      </c>
      <c r="F85" s="882">
        <v>606</v>
      </c>
      <c r="G85" s="882">
        <v>38</v>
      </c>
      <c r="H85" s="882">
        <v>184</v>
      </c>
      <c r="I85" s="882">
        <v>335</v>
      </c>
      <c r="J85" s="882">
        <v>557</v>
      </c>
      <c r="K85" s="879">
        <v>8.4</v>
      </c>
      <c r="L85" s="879">
        <v>59.1</v>
      </c>
      <c r="M85" s="879">
        <v>32.5</v>
      </c>
      <c r="N85" s="879">
        <v>100</v>
      </c>
      <c r="O85" s="879">
        <v>6.8</v>
      </c>
      <c r="P85" s="879">
        <v>33</v>
      </c>
      <c r="Q85" s="879">
        <v>60.1</v>
      </c>
      <c r="R85" s="879">
        <v>100</v>
      </c>
      <c r="S85" s="184" t="s">
        <v>819</v>
      </c>
    </row>
    <row r="86" spans="1:19" s="90" customFormat="1" ht="12" customHeight="1" x14ac:dyDescent="0.2">
      <c r="A86" s="172" t="s">
        <v>559</v>
      </c>
      <c r="B86" s="178" t="s">
        <v>820</v>
      </c>
      <c r="C86" s="882">
        <v>15</v>
      </c>
      <c r="D86" s="882">
        <v>47</v>
      </c>
      <c r="E86" s="882">
        <v>19</v>
      </c>
      <c r="F86" s="882">
        <v>81</v>
      </c>
      <c r="G86" s="882">
        <v>9</v>
      </c>
      <c r="H86" s="882">
        <v>24</v>
      </c>
      <c r="I86" s="882">
        <v>48</v>
      </c>
      <c r="J86" s="882">
        <v>81</v>
      </c>
      <c r="K86" s="879">
        <v>18.5</v>
      </c>
      <c r="L86" s="879">
        <v>58</v>
      </c>
      <c r="M86" s="879">
        <v>23.5</v>
      </c>
      <c r="N86" s="879">
        <v>100</v>
      </c>
      <c r="O86" s="879">
        <v>11.1</v>
      </c>
      <c r="P86" s="879">
        <v>29.6</v>
      </c>
      <c r="Q86" s="879">
        <v>59.3</v>
      </c>
      <c r="R86" s="879">
        <v>100</v>
      </c>
      <c r="S86" s="184" t="s">
        <v>821</v>
      </c>
    </row>
    <row r="87" spans="1:19" s="90" customFormat="1" ht="12" customHeight="1" x14ac:dyDescent="0.2">
      <c r="A87" s="172" t="s">
        <v>560</v>
      </c>
      <c r="B87" s="178" t="s">
        <v>822</v>
      </c>
      <c r="C87" s="882">
        <v>27</v>
      </c>
      <c r="D87" s="882">
        <v>144</v>
      </c>
      <c r="E87" s="882">
        <v>70</v>
      </c>
      <c r="F87" s="882">
        <v>241</v>
      </c>
      <c r="G87" s="882">
        <v>16</v>
      </c>
      <c r="H87" s="882">
        <v>85</v>
      </c>
      <c r="I87" s="882">
        <v>123</v>
      </c>
      <c r="J87" s="882">
        <v>224</v>
      </c>
      <c r="K87" s="879">
        <v>11.2</v>
      </c>
      <c r="L87" s="879">
        <v>59.8</v>
      </c>
      <c r="M87" s="879">
        <v>29</v>
      </c>
      <c r="N87" s="879">
        <v>100</v>
      </c>
      <c r="O87" s="879">
        <v>7.1</v>
      </c>
      <c r="P87" s="879">
        <v>37.9</v>
      </c>
      <c r="Q87" s="879">
        <v>54.9</v>
      </c>
      <c r="R87" s="879">
        <v>100</v>
      </c>
      <c r="S87" s="184" t="s">
        <v>823</v>
      </c>
    </row>
    <row r="88" spans="1:19" s="90" customFormat="1" ht="12" customHeight="1" x14ac:dyDescent="0.2">
      <c r="A88" s="172" t="s">
        <v>561</v>
      </c>
      <c r="B88" s="178" t="s">
        <v>824</v>
      </c>
      <c r="C88" s="882">
        <v>7</v>
      </c>
      <c r="D88" s="882">
        <v>52</v>
      </c>
      <c r="E88" s="882">
        <v>23</v>
      </c>
      <c r="F88" s="882">
        <v>82</v>
      </c>
      <c r="G88" s="882">
        <v>6</v>
      </c>
      <c r="H88" s="882">
        <v>19</v>
      </c>
      <c r="I88" s="882">
        <v>46</v>
      </c>
      <c r="J88" s="882">
        <v>71</v>
      </c>
      <c r="K88" s="879">
        <v>8.5</v>
      </c>
      <c r="L88" s="879">
        <v>63.4</v>
      </c>
      <c r="M88" s="879">
        <v>28</v>
      </c>
      <c r="N88" s="879">
        <v>100</v>
      </c>
      <c r="O88" s="879">
        <v>8.5</v>
      </c>
      <c r="P88" s="879">
        <v>26.8</v>
      </c>
      <c r="Q88" s="879">
        <v>64.8</v>
      </c>
      <c r="R88" s="879">
        <v>100</v>
      </c>
      <c r="S88" s="184" t="s">
        <v>825</v>
      </c>
    </row>
    <row r="89" spans="1:19" s="90" customFormat="1" ht="12" customHeight="1" x14ac:dyDescent="0.2">
      <c r="A89" s="172" t="s">
        <v>562</v>
      </c>
      <c r="B89" s="178" t="s">
        <v>826</v>
      </c>
      <c r="C89" s="882">
        <v>25</v>
      </c>
      <c r="D89" s="882">
        <v>165</v>
      </c>
      <c r="E89" s="882">
        <v>106</v>
      </c>
      <c r="F89" s="882">
        <v>296</v>
      </c>
      <c r="G89" s="882">
        <v>11</v>
      </c>
      <c r="H89" s="882">
        <v>83</v>
      </c>
      <c r="I89" s="882">
        <v>165</v>
      </c>
      <c r="J89" s="882">
        <v>259</v>
      </c>
      <c r="K89" s="879">
        <v>8.4</v>
      </c>
      <c r="L89" s="879">
        <v>55.7</v>
      </c>
      <c r="M89" s="879">
        <v>35.799999999999997</v>
      </c>
      <c r="N89" s="879">
        <v>100</v>
      </c>
      <c r="O89" s="879">
        <v>4.2</v>
      </c>
      <c r="P89" s="879">
        <v>32</v>
      </c>
      <c r="Q89" s="879">
        <v>63.7</v>
      </c>
      <c r="R89" s="879">
        <v>100</v>
      </c>
      <c r="S89" s="184" t="s">
        <v>827</v>
      </c>
    </row>
    <row r="90" spans="1:19" s="90" customFormat="1" ht="12" customHeight="1" x14ac:dyDescent="0.2">
      <c r="A90" s="172" t="s">
        <v>563</v>
      </c>
      <c r="B90" s="178" t="s">
        <v>828</v>
      </c>
      <c r="C90" s="882">
        <v>15</v>
      </c>
      <c r="D90" s="882">
        <v>125</v>
      </c>
      <c r="E90" s="882">
        <v>70</v>
      </c>
      <c r="F90" s="882">
        <v>210</v>
      </c>
      <c r="G90" s="882">
        <v>11</v>
      </c>
      <c r="H90" s="882">
        <v>85</v>
      </c>
      <c r="I90" s="882">
        <v>154</v>
      </c>
      <c r="J90" s="882">
        <v>250</v>
      </c>
      <c r="K90" s="879">
        <v>7.1</v>
      </c>
      <c r="L90" s="879">
        <v>59.5</v>
      </c>
      <c r="M90" s="879">
        <v>33.299999999999997</v>
      </c>
      <c r="N90" s="879">
        <v>100</v>
      </c>
      <c r="O90" s="879">
        <v>4.4000000000000004</v>
      </c>
      <c r="P90" s="879">
        <v>34</v>
      </c>
      <c r="Q90" s="879">
        <v>61.6</v>
      </c>
      <c r="R90" s="879">
        <v>100</v>
      </c>
      <c r="S90" s="184" t="s">
        <v>829</v>
      </c>
    </row>
    <row r="91" spans="1:19" s="90" customFormat="1" ht="12" customHeight="1" x14ac:dyDescent="0.2">
      <c r="A91" s="172" t="s">
        <v>576</v>
      </c>
      <c r="B91" s="178" t="s">
        <v>830</v>
      </c>
      <c r="C91" s="882">
        <v>25</v>
      </c>
      <c r="D91" s="882">
        <v>115</v>
      </c>
      <c r="E91" s="882">
        <v>59</v>
      </c>
      <c r="F91" s="882">
        <v>199</v>
      </c>
      <c r="G91" s="882">
        <v>4</v>
      </c>
      <c r="H91" s="882">
        <v>57</v>
      </c>
      <c r="I91" s="882">
        <v>105</v>
      </c>
      <c r="J91" s="882">
        <v>166</v>
      </c>
      <c r="K91" s="879">
        <v>12.6</v>
      </c>
      <c r="L91" s="879">
        <v>57.8</v>
      </c>
      <c r="M91" s="879">
        <v>29.6</v>
      </c>
      <c r="N91" s="879">
        <v>100</v>
      </c>
      <c r="O91" s="879">
        <v>2.4</v>
      </c>
      <c r="P91" s="879">
        <v>34.299999999999997</v>
      </c>
      <c r="Q91" s="879">
        <v>63.3</v>
      </c>
      <c r="R91" s="879">
        <v>100</v>
      </c>
      <c r="S91" s="184" t="s">
        <v>831</v>
      </c>
    </row>
    <row r="92" spans="1:19" s="90" customFormat="1" ht="12" customHeight="1" x14ac:dyDescent="0.2">
      <c r="A92" s="172" t="s">
        <v>577</v>
      </c>
      <c r="B92" s="178" t="s">
        <v>832</v>
      </c>
      <c r="C92" s="882">
        <v>22</v>
      </c>
      <c r="D92" s="882">
        <v>133</v>
      </c>
      <c r="E92" s="882">
        <v>89</v>
      </c>
      <c r="F92" s="882">
        <v>244</v>
      </c>
      <c r="G92" s="882">
        <v>18</v>
      </c>
      <c r="H92" s="882">
        <v>71</v>
      </c>
      <c r="I92" s="882">
        <v>132</v>
      </c>
      <c r="J92" s="882">
        <v>221</v>
      </c>
      <c r="K92" s="879">
        <v>9</v>
      </c>
      <c r="L92" s="879">
        <v>54.5</v>
      </c>
      <c r="M92" s="879">
        <v>36.5</v>
      </c>
      <c r="N92" s="879">
        <v>100</v>
      </c>
      <c r="O92" s="879">
        <v>8.1</v>
      </c>
      <c r="P92" s="879">
        <v>32.1</v>
      </c>
      <c r="Q92" s="879">
        <v>59.7</v>
      </c>
      <c r="R92" s="879">
        <v>100</v>
      </c>
      <c r="S92" s="184" t="s">
        <v>833</v>
      </c>
    </row>
    <row r="93" spans="1:19" s="90" customFormat="1" ht="12" customHeight="1" x14ac:dyDescent="0.2">
      <c r="A93" s="172" t="s">
        <v>578</v>
      </c>
      <c r="B93" s="178" t="s">
        <v>834</v>
      </c>
      <c r="C93" s="882">
        <v>18</v>
      </c>
      <c r="D93" s="882">
        <v>188</v>
      </c>
      <c r="E93" s="882">
        <v>71</v>
      </c>
      <c r="F93" s="882">
        <v>277</v>
      </c>
      <c r="G93" s="882">
        <v>16</v>
      </c>
      <c r="H93" s="882">
        <v>101</v>
      </c>
      <c r="I93" s="882">
        <v>149</v>
      </c>
      <c r="J93" s="882">
        <v>266</v>
      </c>
      <c r="K93" s="879">
        <v>6.5</v>
      </c>
      <c r="L93" s="879">
        <v>67.900000000000006</v>
      </c>
      <c r="M93" s="879">
        <v>25.6</v>
      </c>
      <c r="N93" s="879">
        <v>100</v>
      </c>
      <c r="O93" s="879">
        <v>6</v>
      </c>
      <c r="P93" s="879">
        <v>38</v>
      </c>
      <c r="Q93" s="879">
        <v>56</v>
      </c>
      <c r="R93" s="879">
        <v>100</v>
      </c>
      <c r="S93" s="184" t="s">
        <v>835</v>
      </c>
    </row>
    <row r="94" spans="1:19" s="90" customFormat="1" ht="12" customHeight="1" x14ac:dyDescent="0.2">
      <c r="A94" s="172" t="s">
        <v>579</v>
      </c>
      <c r="B94" s="178" t="s">
        <v>836</v>
      </c>
      <c r="C94" s="882">
        <v>11</v>
      </c>
      <c r="D94" s="882">
        <v>71</v>
      </c>
      <c r="E94" s="882">
        <v>32</v>
      </c>
      <c r="F94" s="882">
        <v>114</v>
      </c>
      <c r="G94" s="882">
        <v>6</v>
      </c>
      <c r="H94" s="882">
        <v>41</v>
      </c>
      <c r="I94" s="882">
        <v>64</v>
      </c>
      <c r="J94" s="882">
        <v>111</v>
      </c>
      <c r="K94" s="879">
        <v>9.6</v>
      </c>
      <c r="L94" s="879">
        <v>62.3</v>
      </c>
      <c r="M94" s="879">
        <v>28.1</v>
      </c>
      <c r="N94" s="879">
        <v>100</v>
      </c>
      <c r="O94" s="879">
        <v>5.4</v>
      </c>
      <c r="P94" s="879">
        <v>36.9</v>
      </c>
      <c r="Q94" s="879">
        <v>57.7</v>
      </c>
      <c r="R94" s="879">
        <v>100</v>
      </c>
      <c r="S94" s="184" t="s">
        <v>837</v>
      </c>
    </row>
    <row r="95" spans="1:19" s="90" customFormat="1" ht="12" customHeight="1" x14ac:dyDescent="0.2">
      <c r="A95" s="172" t="s">
        <v>580</v>
      </c>
      <c r="B95" s="178" t="s">
        <v>838</v>
      </c>
      <c r="C95" s="882">
        <v>35</v>
      </c>
      <c r="D95" s="882">
        <v>134</v>
      </c>
      <c r="E95" s="882">
        <v>64</v>
      </c>
      <c r="F95" s="882">
        <v>233</v>
      </c>
      <c r="G95" s="882">
        <v>17</v>
      </c>
      <c r="H95" s="882">
        <v>63</v>
      </c>
      <c r="I95" s="882">
        <v>104</v>
      </c>
      <c r="J95" s="882">
        <v>184</v>
      </c>
      <c r="K95" s="879">
        <v>15</v>
      </c>
      <c r="L95" s="879">
        <v>57.5</v>
      </c>
      <c r="M95" s="879">
        <v>27.5</v>
      </c>
      <c r="N95" s="879">
        <v>100</v>
      </c>
      <c r="O95" s="879">
        <v>9.1999999999999993</v>
      </c>
      <c r="P95" s="879">
        <v>34.200000000000003</v>
      </c>
      <c r="Q95" s="879">
        <v>56.5</v>
      </c>
      <c r="R95" s="879">
        <v>100</v>
      </c>
      <c r="S95" s="184" t="s">
        <v>839</v>
      </c>
    </row>
    <row r="96" spans="1:19" s="90" customFormat="1" ht="12" customHeight="1" x14ac:dyDescent="0.2">
      <c r="A96" s="172" t="s">
        <v>581</v>
      </c>
      <c r="B96" s="178" t="s">
        <v>840</v>
      </c>
      <c r="C96" s="882">
        <v>8</v>
      </c>
      <c r="D96" s="882">
        <v>49</v>
      </c>
      <c r="E96" s="882">
        <v>42</v>
      </c>
      <c r="F96" s="882">
        <v>99</v>
      </c>
      <c r="G96" s="882">
        <v>11</v>
      </c>
      <c r="H96" s="882">
        <v>22</v>
      </c>
      <c r="I96" s="882">
        <v>60</v>
      </c>
      <c r="J96" s="882">
        <v>93</v>
      </c>
      <c r="K96" s="879">
        <v>8.1</v>
      </c>
      <c r="L96" s="879">
        <v>49.5</v>
      </c>
      <c r="M96" s="879">
        <v>42.4</v>
      </c>
      <c r="N96" s="879">
        <v>100</v>
      </c>
      <c r="O96" s="879">
        <v>11.8</v>
      </c>
      <c r="P96" s="879">
        <v>23.7</v>
      </c>
      <c r="Q96" s="879">
        <v>64.5</v>
      </c>
      <c r="R96" s="879">
        <v>100</v>
      </c>
      <c r="S96" s="184" t="s">
        <v>841</v>
      </c>
    </row>
    <row r="97" spans="1:19" s="90" customFormat="1" ht="12" customHeight="1" x14ac:dyDescent="0.2">
      <c r="A97" s="172" t="s">
        <v>582</v>
      </c>
      <c r="B97" s="178" t="s">
        <v>842</v>
      </c>
      <c r="C97" s="882">
        <v>12</v>
      </c>
      <c r="D97" s="882">
        <v>67</v>
      </c>
      <c r="E97" s="882">
        <v>53</v>
      </c>
      <c r="F97" s="882">
        <v>132</v>
      </c>
      <c r="G97" s="882">
        <v>11</v>
      </c>
      <c r="H97" s="882">
        <v>65</v>
      </c>
      <c r="I97" s="882">
        <v>78</v>
      </c>
      <c r="J97" s="882">
        <v>154</v>
      </c>
      <c r="K97" s="879">
        <v>9.1</v>
      </c>
      <c r="L97" s="879">
        <v>50.8</v>
      </c>
      <c r="M97" s="879">
        <v>40.200000000000003</v>
      </c>
      <c r="N97" s="879">
        <v>100</v>
      </c>
      <c r="O97" s="879">
        <v>7.1</v>
      </c>
      <c r="P97" s="879">
        <v>42.2</v>
      </c>
      <c r="Q97" s="879">
        <v>50.6</v>
      </c>
      <c r="R97" s="879">
        <v>100</v>
      </c>
      <c r="S97" s="184" t="s">
        <v>843</v>
      </c>
    </row>
    <row r="98" spans="1:19" s="90" customFormat="1" ht="12" customHeight="1" x14ac:dyDescent="0.2">
      <c r="A98" s="172" t="s">
        <v>583</v>
      </c>
      <c r="B98" s="178" t="s">
        <v>844</v>
      </c>
      <c r="C98" s="882">
        <v>45</v>
      </c>
      <c r="D98" s="882">
        <v>289</v>
      </c>
      <c r="E98" s="882">
        <v>174</v>
      </c>
      <c r="F98" s="882">
        <v>508</v>
      </c>
      <c r="G98" s="882">
        <v>41</v>
      </c>
      <c r="H98" s="882">
        <v>125</v>
      </c>
      <c r="I98" s="882">
        <v>275</v>
      </c>
      <c r="J98" s="882">
        <v>441</v>
      </c>
      <c r="K98" s="879">
        <v>8.9</v>
      </c>
      <c r="L98" s="879">
        <v>56.9</v>
      </c>
      <c r="M98" s="879">
        <v>34.299999999999997</v>
      </c>
      <c r="N98" s="879">
        <v>100</v>
      </c>
      <c r="O98" s="879">
        <v>9.3000000000000007</v>
      </c>
      <c r="P98" s="879">
        <v>28.3</v>
      </c>
      <c r="Q98" s="879">
        <v>62.4</v>
      </c>
      <c r="R98" s="879">
        <v>100</v>
      </c>
      <c r="S98" s="184" t="s">
        <v>845</v>
      </c>
    </row>
    <row r="99" spans="1:19" s="90" customFormat="1" ht="12" customHeight="1" x14ac:dyDescent="0.2">
      <c r="A99" s="172" t="s">
        <v>584</v>
      </c>
      <c r="B99" s="178" t="s">
        <v>846</v>
      </c>
      <c r="C99" s="882">
        <v>23</v>
      </c>
      <c r="D99" s="882">
        <v>98</v>
      </c>
      <c r="E99" s="882">
        <v>44</v>
      </c>
      <c r="F99" s="882">
        <v>165</v>
      </c>
      <c r="G99" s="882">
        <v>11</v>
      </c>
      <c r="H99" s="882">
        <v>55</v>
      </c>
      <c r="I99" s="882">
        <v>108</v>
      </c>
      <c r="J99" s="882">
        <v>174</v>
      </c>
      <c r="K99" s="879">
        <v>13.9</v>
      </c>
      <c r="L99" s="879">
        <v>59.4</v>
      </c>
      <c r="M99" s="879">
        <v>26.7</v>
      </c>
      <c r="N99" s="879">
        <v>100</v>
      </c>
      <c r="O99" s="879">
        <v>6.3</v>
      </c>
      <c r="P99" s="879">
        <v>31.6</v>
      </c>
      <c r="Q99" s="879">
        <v>62.1</v>
      </c>
      <c r="R99" s="879">
        <v>100</v>
      </c>
      <c r="S99" s="184" t="s">
        <v>847</v>
      </c>
    </row>
    <row r="100" spans="1:19" s="90" customFormat="1" ht="12" customHeight="1" x14ac:dyDescent="0.2">
      <c r="A100" s="172" t="s">
        <v>585</v>
      </c>
      <c r="B100" s="178" t="s">
        <v>848</v>
      </c>
      <c r="C100" s="882">
        <v>5</v>
      </c>
      <c r="D100" s="882">
        <v>61</v>
      </c>
      <c r="E100" s="882">
        <v>40</v>
      </c>
      <c r="F100" s="882">
        <v>106</v>
      </c>
      <c r="G100" s="882">
        <v>1</v>
      </c>
      <c r="H100" s="882">
        <v>20</v>
      </c>
      <c r="I100" s="882">
        <v>39</v>
      </c>
      <c r="J100" s="882">
        <v>60</v>
      </c>
      <c r="K100" s="879">
        <v>4.7</v>
      </c>
      <c r="L100" s="879">
        <v>57.5</v>
      </c>
      <c r="M100" s="879">
        <v>37.700000000000003</v>
      </c>
      <c r="N100" s="879">
        <v>100</v>
      </c>
      <c r="O100" s="879">
        <v>1.7</v>
      </c>
      <c r="P100" s="879">
        <v>33.299999999999997</v>
      </c>
      <c r="Q100" s="879">
        <v>65</v>
      </c>
      <c r="R100" s="879">
        <v>100</v>
      </c>
      <c r="S100" s="184" t="s">
        <v>849</v>
      </c>
    </row>
    <row r="101" spans="1:19" s="90" customFormat="1" ht="12" customHeight="1" x14ac:dyDescent="0.2">
      <c r="A101" s="172" t="s">
        <v>586</v>
      </c>
      <c r="B101" s="178" t="s">
        <v>850</v>
      </c>
      <c r="C101" s="882">
        <v>12</v>
      </c>
      <c r="D101" s="882">
        <v>92</v>
      </c>
      <c r="E101" s="882">
        <v>55</v>
      </c>
      <c r="F101" s="882">
        <v>159</v>
      </c>
      <c r="G101" s="882">
        <v>6</v>
      </c>
      <c r="H101" s="882">
        <v>48</v>
      </c>
      <c r="I101" s="882">
        <v>109</v>
      </c>
      <c r="J101" s="882">
        <v>163</v>
      </c>
      <c r="K101" s="879">
        <v>7.5</v>
      </c>
      <c r="L101" s="879">
        <v>57.9</v>
      </c>
      <c r="M101" s="879">
        <v>34.6</v>
      </c>
      <c r="N101" s="879">
        <v>100</v>
      </c>
      <c r="O101" s="879">
        <v>3.7</v>
      </c>
      <c r="P101" s="879">
        <v>29.4</v>
      </c>
      <c r="Q101" s="879">
        <v>66.900000000000006</v>
      </c>
      <c r="R101" s="879">
        <v>100</v>
      </c>
      <c r="S101" s="184" t="s">
        <v>851</v>
      </c>
    </row>
    <row r="102" spans="1:19" s="90" customFormat="1" ht="12" customHeight="1" x14ac:dyDescent="0.2">
      <c r="A102" s="172" t="s">
        <v>587</v>
      </c>
      <c r="B102" s="178" t="s">
        <v>852</v>
      </c>
      <c r="C102" s="882">
        <v>4</v>
      </c>
      <c r="D102" s="882">
        <v>50</v>
      </c>
      <c r="E102" s="882">
        <v>36</v>
      </c>
      <c r="F102" s="882">
        <v>90</v>
      </c>
      <c r="G102" s="882">
        <v>11</v>
      </c>
      <c r="H102" s="882">
        <v>23</v>
      </c>
      <c r="I102" s="882">
        <v>51</v>
      </c>
      <c r="J102" s="882">
        <v>85</v>
      </c>
      <c r="K102" s="879">
        <v>4.4000000000000004</v>
      </c>
      <c r="L102" s="879">
        <v>55.6</v>
      </c>
      <c r="M102" s="879">
        <v>40</v>
      </c>
      <c r="N102" s="879">
        <v>100</v>
      </c>
      <c r="O102" s="879">
        <v>12.9</v>
      </c>
      <c r="P102" s="879">
        <v>27.1</v>
      </c>
      <c r="Q102" s="879">
        <v>60</v>
      </c>
      <c r="R102" s="879">
        <v>100</v>
      </c>
      <c r="S102" s="184" t="s">
        <v>853</v>
      </c>
    </row>
    <row r="103" spans="1:19" s="90" customFormat="1" ht="12" customHeight="1" x14ac:dyDescent="0.2">
      <c r="A103" s="172" t="s">
        <v>588</v>
      </c>
      <c r="B103" s="178" t="s">
        <v>854</v>
      </c>
      <c r="C103" s="882">
        <v>8</v>
      </c>
      <c r="D103" s="882">
        <v>82</v>
      </c>
      <c r="E103" s="882">
        <v>36</v>
      </c>
      <c r="F103" s="882">
        <v>126</v>
      </c>
      <c r="G103" s="882">
        <v>10</v>
      </c>
      <c r="H103" s="882">
        <v>60</v>
      </c>
      <c r="I103" s="882">
        <v>97</v>
      </c>
      <c r="J103" s="882">
        <v>167</v>
      </c>
      <c r="K103" s="879">
        <v>6.3</v>
      </c>
      <c r="L103" s="879">
        <v>65.099999999999994</v>
      </c>
      <c r="M103" s="879">
        <v>28.6</v>
      </c>
      <c r="N103" s="879">
        <v>100</v>
      </c>
      <c r="O103" s="879">
        <v>6</v>
      </c>
      <c r="P103" s="879">
        <v>35.9</v>
      </c>
      <c r="Q103" s="879">
        <v>58.1</v>
      </c>
      <c r="R103" s="879">
        <v>100</v>
      </c>
      <c r="S103" s="184" t="s">
        <v>855</v>
      </c>
    </row>
    <row r="104" spans="1:19" s="90" customFormat="1" ht="12" customHeight="1" x14ac:dyDescent="0.2">
      <c r="A104" s="172" t="s">
        <v>589</v>
      </c>
      <c r="B104" s="178" t="s">
        <v>856</v>
      </c>
      <c r="C104" s="882">
        <v>39</v>
      </c>
      <c r="D104" s="882">
        <v>228</v>
      </c>
      <c r="E104" s="882">
        <v>140</v>
      </c>
      <c r="F104" s="882">
        <v>407</v>
      </c>
      <c r="G104" s="882">
        <v>34</v>
      </c>
      <c r="H104" s="882">
        <v>148</v>
      </c>
      <c r="I104" s="882">
        <v>294</v>
      </c>
      <c r="J104" s="882">
        <v>476</v>
      </c>
      <c r="K104" s="879">
        <v>9.6</v>
      </c>
      <c r="L104" s="879">
        <v>56</v>
      </c>
      <c r="M104" s="879">
        <v>34.4</v>
      </c>
      <c r="N104" s="879">
        <v>100</v>
      </c>
      <c r="O104" s="879">
        <v>7.1</v>
      </c>
      <c r="P104" s="879">
        <v>31.1</v>
      </c>
      <c r="Q104" s="879">
        <v>61.8</v>
      </c>
      <c r="R104" s="879">
        <v>100</v>
      </c>
      <c r="S104" s="184" t="s">
        <v>857</v>
      </c>
    </row>
    <row r="105" spans="1:19" s="90" customFormat="1" ht="12" customHeight="1" x14ac:dyDescent="0.2">
      <c r="A105" s="172" t="s">
        <v>590</v>
      </c>
      <c r="B105" s="178" t="s">
        <v>858</v>
      </c>
      <c r="C105" s="882">
        <v>17</v>
      </c>
      <c r="D105" s="882">
        <v>97</v>
      </c>
      <c r="E105" s="882">
        <v>36</v>
      </c>
      <c r="F105" s="882">
        <v>150</v>
      </c>
      <c r="G105" s="882">
        <v>14</v>
      </c>
      <c r="H105" s="882">
        <v>42</v>
      </c>
      <c r="I105" s="882">
        <v>77</v>
      </c>
      <c r="J105" s="882">
        <v>133</v>
      </c>
      <c r="K105" s="879">
        <v>11.3</v>
      </c>
      <c r="L105" s="879">
        <v>64.7</v>
      </c>
      <c r="M105" s="879">
        <v>24</v>
      </c>
      <c r="N105" s="879">
        <v>100</v>
      </c>
      <c r="O105" s="879">
        <v>10.5</v>
      </c>
      <c r="P105" s="879">
        <v>31.6</v>
      </c>
      <c r="Q105" s="879">
        <v>57.9</v>
      </c>
      <c r="R105" s="879">
        <v>100</v>
      </c>
      <c r="S105" s="184" t="s">
        <v>859</v>
      </c>
    </row>
    <row r="106" spans="1:19" s="90" customFormat="1" ht="12" customHeight="1" x14ac:dyDescent="0.2">
      <c r="A106" s="172" t="s">
        <v>591</v>
      </c>
      <c r="B106" s="178" t="s">
        <v>860</v>
      </c>
      <c r="C106" s="882">
        <v>11</v>
      </c>
      <c r="D106" s="882">
        <v>61</v>
      </c>
      <c r="E106" s="882">
        <v>40</v>
      </c>
      <c r="F106" s="882">
        <v>112</v>
      </c>
      <c r="G106" s="882">
        <v>4</v>
      </c>
      <c r="H106" s="882">
        <v>31</v>
      </c>
      <c r="I106" s="882">
        <v>66</v>
      </c>
      <c r="J106" s="882">
        <v>101</v>
      </c>
      <c r="K106" s="879">
        <v>9.8000000000000007</v>
      </c>
      <c r="L106" s="879">
        <v>54.5</v>
      </c>
      <c r="M106" s="879">
        <v>35.700000000000003</v>
      </c>
      <c r="N106" s="879">
        <v>100</v>
      </c>
      <c r="O106" s="879">
        <v>4</v>
      </c>
      <c r="P106" s="879">
        <v>30.7</v>
      </c>
      <c r="Q106" s="879">
        <v>65.3</v>
      </c>
      <c r="R106" s="879">
        <v>100</v>
      </c>
      <c r="S106" s="184" t="s">
        <v>861</v>
      </c>
    </row>
    <row r="107" spans="1:19" s="90" customFormat="1" ht="12" customHeight="1" x14ac:dyDescent="0.2">
      <c r="A107" s="172" t="s">
        <v>592</v>
      </c>
      <c r="B107" s="178" t="s">
        <v>862</v>
      </c>
      <c r="C107" s="882">
        <v>11</v>
      </c>
      <c r="D107" s="882">
        <v>94</v>
      </c>
      <c r="E107" s="882">
        <v>36</v>
      </c>
      <c r="F107" s="882">
        <v>141</v>
      </c>
      <c r="G107" s="882">
        <v>5</v>
      </c>
      <c r="H107" s="882">
        <v>27</v>
      </c>
      <c r="I107" s="882">
        <v>45</v>
      </c>
      <c r="J107" s="882">
        <v>77</v>
      </c>
      <c r="K107" s="879">
        <v>7.8</v>
      </c>
      <c r="L107" s="879">
        <v>66.7</v>
      </c>
      <c r="M107" s="879">
        <v>25.5</v>
      </c>
      <c r="N107" s="879">
        <v>100</v>
      </c>
      <c r="O107" s="879">
        <v>6.5</v>
      </c>
      <c r="P107" s="879">
        <v>35.1</v>
      </c>
      <c r="Q107" s="879">
        <v>58.4</v>
      </c>
      <c r="R107" s="879">
        <v>100</v>
      </c>
      <c r="S107" s="184" t="s">
        <v>863</v>
      </c>
    </row>
    <row r="108" spans="1:19" s="90" customFormat="1" ht="12" customHeight="1" x14ac:dyDescent="0.2">
      <c r="A108" s="172" t="s">
        <v>593</v>
      </c>
      <c r="B108" s="178" t="s">
        <v>864</v>
      </c>
      <c r="C108" s="882">
        <v>25</v>
      </c>
      <c r="D108" s="882">
        <v>202</v>
      </c>
      <c r="E108" s="882">
        <v>91</v>
      </c>
      <c r="F108" s="882">
        <v>318</v>
      </c>
      <c r="G108" s="882">
        <v>20</v>
      </c>
      <c r="H108" s="882">
        <v>123</v>
      </c>
      <c r="I108" s="882">
        <v>187</v>
      </c>
      <c r="J108" s="882">
        <v>330</v>
      </c>
      <c r="K108" s="879">
        <v>7.9</v>
      </c>
      <c r="L108" s="879">
        <v>63.5</v>
      </c>
      <c r="M108" s="879">
        <v>28.6</v>
      </c>
      <c r="N108" s="879">
        <v>100</v>
      </c>
      <c r="O108" s="879">
        <v>6.1</v>
      </c>
      <c r="P108" s="879">
        <v>37.299999999999997</v>
      </c>
      <c r="Q108" s="879">
        <v>56.7</v>
      </c>
      <c r="R108" s="879">
        <v>100</v>
      </c>
      <c r="S108" s="184" t="s">
        <v>865</v>
      </c>
    </row>
    <row r="109" spans="1:19" s="90" customFormat="1" ht="12" customHeight="1" x14ac:dyDescent="0.2">
      <c r="A109" s="172" t="s">
        <v>594</v>
      </c>
      <c r="B109" s="178" t="s">
        <v>866</v>
      </c>
      <c r="C109" s="882">
        <v>16</v>
      </c>
      <c r="D109" s="882">
        <v>133</v>
      </c>
      <c r="E109" s="882">
        <v>62</v>
      </c>
      <c r="F109" s="882">
        <v>211</v>
      </c>
      <c r="G109" s="882">
        <v>21</v>
      </c>
      <c r="H109" s="882">
        <v>73</v>
      </c>
      <c r="I109" s="882">
        <v>168</v>
      </c>
      <c r="J109" s="882">
        <v>262</v>
      </c>
      <c r="K109" s="879">
        <v>7.6</v>
      </c>
      <c r="L109" s="879">
        <v>63</v>
      </c>
      <c r="M109" s="879">
        <v>29.4</v>
      </c>
      <c r="N109" s="879">
        <v>100</v>
      </c>
      <c r="O109" s="879">
        <v>8</v>
      </c>
      <c r="P109" s="879">
        <v>27.9</v>
      </c>
      <c r="Q109" s="879">
        <v>64.099999999999994</v>
      </c>
      <c r="R109" s="879">
        <v>100</v>
      </c>
      <c r="S109" s="184" t="s">
        <v>867</v>
      </c>
    </row>
    <row r="110" spans="1:19" s="90" customFormat="1" ht="12" customHeight="1" x14ac:dyDescent="0.2">
      <c r="A110" s="172" t="s">
        <v>595</v>
      </c>
      <c r="B110" s="178" t="s">
        <v>868</v>
      </c>
      <c r="C110" s="882">
        <v>7</v>
      </c>
      <c r="D110" s="882">
        <v>92</v>
      </c>
      <c r="E110" s="882">
        <v>58</v>
      </c>
      <c r="F110" s="882">
        <v>157</v>
      </c>
      <c r="G110" s="882">
        <v>8</v>
      </c>
      <c r="H110" s="882">
        <v>49</v>
      </c>
      <c r="I110" s="882">
        <v>97</v>
      </c>
      <c r="J110" s="882">
        <v>154</v>
      </c>
      <c r="K110" s="879">
        <v>4.5</v>
      </c>
      <c r="L110" s="879">
        <v>58.6</v>
      </c>
      <c r="M110" s="879">
        <v>36.9</v>
      </c>
      <c r="N110" s="879">
        <v>100</v>
      </c>
      <c r="O110" s="879">
        <v>5.2</v>
      </c>
      <c r="P110" s="879">
        <v>31.8</v>
      </c>
      <c r="Q110" s="879">
        <v>63</v>
      </c>
      <c r="R110" s="879">
        <v>100</v>
      </c>
      <c r="S110" s="184" t="s">
        <v>869</v>
      </c>
    </row>
    <row r="111" spans="1:19" s="90" customFormat="1" ht="12" customHeight="1" x14ac:dyDescent="0.2">
      <c r="A111" s="172">
        <v>100</v>
      </c>
      <c r="B111" s="178" t="s">
        <v>870</v>
      </c>
      <c r="C111" s="882">
        <v>7</v>
      </c>
      <c r="D111" s="882">
        <v>45</v>
      </c>
      <c r="E111" s="882">
        <v>27</v>
      </c>
      <c r="F111" s="882">
        <v>79</v>
      </c>
      <c r="G111" s="882">
        <v>6</v>
      </c>
      <c r="H111" s="882">
        <v>23</v>
      </c>
      <c r="I111" s="882">
        <v>50</v>
      </c>
      <c r="J111" s="882">
        <v>79</v>
      </c>
      <c r="K111" s="879">
        <v>8.9</v>
      </c>
      <c r="L111" s="879">
        <v>57</v>
      </c>
      <c r="M111" s="879">
        <v>34.200000000000003</v>
      </c>
      <c r="N111" s="879">
        <v>100</v>
      </c>
      <c r="O111" s="879">
        <v>7.6</v>
      </c>
      <c r="P111" s="879">
        <v>29.1</v>
      </c>
      <c r="Q111" s="879">
        <v>63.3</v>
      </c>
      <c r="R111" s="879">
        <v>100</v>
      </c>
      <c r="S111" s="184" t="s">
        <v>871</v>
      </c>
    </row>
    <row r="112" spans="1:19" s="90" customFormat="1" ht="12" customHeight="1" x14ac:dyDescent="0.2">
      <c r="A112" s="172">
        <v>101</v>
      </c>
      <c r="B112" s="178" t="s">
        <v>872</v>
      </c>
      <c r="C112" s="882">
        <v>12</v>
      </c>
      <c r="D112" s="882">
        <v>105</v>
      </c>
      <c r="E112" s="882">
        <v>55</v>
      </c>
      <c r="F112" s="882">
        <v>172</v>
      </c>
      <c r="G112" s="882">
        <v>6</v>
      </c>
      <c r="H112" s="882">
        <v>54</v>
      </c>
      <c r="I112" s="882">
        <v>113</v>
      </c>
      <c r="J112" s="882">
        <v>173</v>
      </c>
      <c r="K112" s="879">
        <v>7</v>
      </c>
      <c r="L112" s="879">
        <v>61</v>
      </c>
      <c r="M112" s="879">
        <v>32</v>
      </c>
      <c r="N112" s="879">
        <v>100</v>
      </c>
      <c r="O112" s="879">
        <v>3.5</v>
      </c>
      <c r="P112" s="879">
        <v>31.2</v>
      </c>
      <c r="Q112" s="879">
        <v>65.3</v>
      </c>
      <c r="R112" s="879">
        <v>100</v>
      </c>
      <c r="S112" s="184" t="s">
        <v>873</v>
      </c>
    </row>
    <row r="113" spans="1:19" s="90" customFormat="1" ht="12" customHeight="1" x14ac:dyDescent="0.2">
      <c r="A113" s="172">
        <v>102</v>
      </c>
      <c r="B113" s="178" t="s">
        <v>874</v>
      </c>
      <c r="C113" s="882">
        <v>8</v>
      </c>
      <c r="D113" s="882">
        <v>47</v>
      </c>
      <c r="E113" s="882">
        <v>19</v>
      </c>
      <c r="F113" s="882">
        <v>74</v>
      </c>
      <c r="G113" s="882">
        <v>6</v>
      </c>
      <c r="H113" s="882">
        <v>21</v>
      </c>
      <c r="I113" s="882">
        <v>58</v>
      </c>
      <c r="J113" s="882">
        <v>85</v>
      </c>
      <c r="K113" s="879">
        <v>10.8</v>
      </c>
      <c r="L113" s="879">
        <v>63.5</v>
      </c>
      <c r="M113" s="879">
        <v>25.7</v>
      </c>
      <c r="N113" s="879">
        <v>100</v>
      </c>
      <c r="O113" s="879">
        <v>7.1</v>
      </c>
      <c r="P113" s="879">
        <v>24.7</v>
      </c>
      <c r="Q113" s="879">
        <v>68.2</v>
      </c>
      <c r="R113" s="879">
        <v>100</v>
      </c>
      <c r="S113" s="184" t="s">
        <v>875</v>
      </c>
    </row>
    <row r="114" spans="1:19" s="90" customFormat="1" ht="12" customHeight="1" x14ac:dyDescent="0.2">
      <c r="A114" s="172">
        <v>103</v>
      </c>
      <c r="B114" s="178" t="s">
        <v>876</v>
      </c>
      <c r="C114" s="882">
        <v>11</v>
      </c>
      <c r="D114" s="882">
        <v>27</v>
      </c>
      <c r="E114" s="882">
        <v>26</v>
      </c>
      <c r="F114" s="882">
        <v>64</v>
      </c>
      <c r="G114" s="882">
        <v>7</v>
      </c>
      <c r="H114" s="882">
        <v>21</v>
      </c>
      <c r="I114" s="882">
        <v>42</v>
      </c>
      <c r="J114" s="882">
        <v>70</v>
      </c>
      <c r="K114" s="879">
        <v>17.2</v>
      </c>
      <c r="L114" s="879">
        <v>42.2</v>
      </c>
      <c r="M114" s="879">
        <v>40.6</v>
      </c>
      <c r="N114" s="879">
        <v>100</v>
      </c>
      <c r="O114" s="879">
        <v>10</v>
      </c>
      <c r="P114" s="879">
        <v>30</v>
      </c>
      <c r="Q114" s="879">
        <v>60</v>
      </c>
      <c r="R114" s="879">
        <v>100</v>
      </c>
      <c r="S114" s="184" t="s">
        <v>877</v>
      </c>
    </row>
    <row r="115" spans="1:19" s="90" customFormat="1" ht="12" customHeight="1" x14ac:dyDescent="0.2">
      <c r="A115" s="172">
        <v>104</v>
      </c>
      <c r="B115" s="178" t="s">
        <v>878</v>
      </c>
      <c r="C115" s="882">
        <v>15</v>
      </c>
      <c r="D115" s="882">
        <v>97</v>
      </c>
      <c r="E115" s="882">
        <v>75</v>
      </c>
      <c r="F115" s="882">
        <v>187</v>
      </c>
      <c r="G115" s="882">
        <v>9</v>
      </c>
      <c r="H115" s="882">
        <v>48</v>
      </c>
      <c r="I115" s="882">
        <v>109</v>
      </c>
      <c r="J115" s="882">
        <v>166</v>
      </c>
      <c r="K115" s="879">
        <v>8</v>
      </c>
      <c r="L115" s="879">
        <v>51.9</v>
      </c>
      <c r="M115" s="879">
        <v>40.1</v>
      </c>
      <c r="N115" s="879">
        <v>100</v>
      </c>
      <c r="O115" s="879">
        <v>5.4</v>
      </c>
      <c r="P115" s="879">
        <v>28.9</v>
      </c>
      <c r="Q115" s="879">
        <v>65.7</v>
      </c>
      <c r="R115" s="879">
        <v>100</v>
      </c>
      <c r="S115" s="184" t="s">
        <v>879</v>
      </c>
    </row>
    <row r="116" spans="1:19" s="90" customFormat="1" ht="12" customHeight="1" x14ac:dyDescent="0.2">
      <c r="A116" s="172">
        <v>105</v>
      </c>
      <c r="B116" s="178" t="s">
        <v>880</v>
      </c>
      <c r="C116" s="882">
        <v>6</v>
      </c>
      <c r="D116" s="882">
        <v>60</v>
      </c>
      <c r="E116" s="882">
        <v>18</v>
      </c>
      <c r="F116" s="882">
        <v>84</v>
      </c>
      <c r="G116" s="882">
        <v>5</v>
      </c>
      <c r="H116" s="882">
        <v>28</v>
      </c>
      <c r="I116" s="882">
        <v>29</v>
      </c>
      <c r="J116" s="882">
        <v>62</v>
      </c>
      <c r="K116" s="879">
        <v>7.1</v>
      </c>
      <c r="L116" s="879">
        <v>71.400000000000006</v>
      </c>
      <c r="M116" s="879">
        <v>21.4</v>
      </c>
      <c r="N116" s="879">
        <v>100</v>
      </c>
      <c r="O116" s="879">
        <v>8.1</v>
      </c>
      <c r="P116" s="879">
        <v>45.2</v>
      </c>
      <c r="Q116" s="879">
        <v>46.8</v>
      </c>
      <c r="R116" s="879">
        <v>100</v>
      </c>
      <c r="S116" s="184" t="s">
        <v>881</v>
      </c>
    </row>
    <row r="117" spans="1:19" s="90" customFormat="1" ht="12" customHeight="1" x14ac:dyDescent="0.2">
      <c r="A117" s="172">
        <v>106</v>
      </c>
      <c r="B117" s="178" t="s">
        <v>882</v>
      </c>
      <c r="C117" s="882">
        <v>21</v>
      </c>
      <c r="D117" s="882">
        <v>134</v>
      </c>
      <c r="E117" s="882">
        <v>67</v>
      </c>
      <c r="F117" s="882">
        <v>222</v>
      </c>
      <c r="G117" s="882">
        <v>8</v>
      </c>
      <c r="H117" s="882">
        <v>60</v>
      </c>
      <c r="I117" s="882">
        <v>111</v>
      </c>
      <c r="J117" s="882">
        <v>179</v>
      </c>
      <c r="K117" s="879">
        <v>9.5</v>
      </c>
      <c r="L117" s="879">
        <v>60.4</v>
      </c>
      <c r="M117" s="879">
        <v>30.2</v>
      </c>
      <c r="N117" s="879">
        <v>100</v>
      </c>
      <c r="O117" s="879">
        <v>4.5</v>
      </c>
      <c r="P117" s="879">
        <v>33.5</v>
      </c>
      <c r="Q117" s="879">
        <v>62</v>
      </c>
      <c r="R117" s="879">
        <v>100</v>
      </c>
      <c r="S117" s="184" t="s">
        <v>883</v>
      </c>
    </row>
    <row r="118" spans="1:19" s="90" customFormat="1" ht="12" customHeight="1" x14ac:dyDescent="0.2">
      <c r="A118" s="172">
        <v>107</v>
      </c>
      <c r="B118" s="178" t="s">
        <v>884</v>
      </c>
      <c r="C118" s="882">
        <v>35</v>
      </c>
      <c r="D118" s="882">
        <v>120</v>
      </c>
      <c r="E118" s="882">
        <v>68</v>
      </c>
      <c r="F118" s="882">
        <v>223</v>
      </c>
      <c r="G118" s="882">
        <v>18</v>
      </c>
      <c r="H118" s="882">
        <v>63</v>
      </c>
      <c r="I118" s="882">
        <v>122</v>
      </c>
      <c r="J118" s="882">
        <v>203</v>
      </c>
      <c r="K118" s="879">
        <v>15.7</v>
      </c>
      <c r="L118" s="879">
        <v>53.8</v>
      </c>
      <c r="M118" s="879">
        <v>30.5</v>
      </c>
      <c r="N118" s="879">
        <v>100</v>
      </c>
      <c r="O118" s="879">
        <v>8.9</v>
      </c>
      <c r="P118" s="879">
        <v>31</v>
      </c>
      <c r="Q118" s="879">
        <v>60.1</v>
      </c>
      <c r="R118" s="879">
        <v>100</v>
      </c>
      <c r="S118" s="184" t="s">
        <v>885</v>
      </c>
    </row>
    <row r="119" spans="1:19" s="90" customFormat="1" ht="12" customHeight="1" x14ac:dyDescent="0.2">
      <c r="A119" s="172">
        <v>108</v>
      </c>
      <c r="B119" s="178" t="s">
        <v>886</v>
      </c>
      <c r="C119" s="882">
        <v>47</v>
      </c>
      <c r="D119" s="882">
        <v>279</v>
      </c>
      <c r="E119" s="882">
        <v>104</v>
      </c>
      <c r="F119" s="882">
        <v>430</v>
      </c>
      <c r="G119" s="882">
        <v>35</v>
      </c>
      <c r="H119" s="882">
        <v>85</v>
      </c>
      <c r="I119" s="882">
        <v>187</v>
      </c>
      <c r="J119" s="882">
        <v>307</v>
      </c>
      <c r="K119" s="879">
        <v>10.9</v>
      </c>
      <c r="L119" s="879">
        <v>64.900000000000006</v>
      </c>
      <c r="M119" s="879">
        <v>24.2</v>
      </c>
      <c r="N119" s="879">
        <v>100</v>
      </c>
      <c r="O119" s="879">
        <v>11.4</v>
      </c>
      <c r="P119" s="879">
        <v>27.7</v>
      </c>
      <c r="Q119" s="879">
        <v>60.9</v>
      </c>
      <c r="R119" s="879">
        <v>100</v>
      </c>
      <c r="S119" s="184" t="s">
        <v>887</v>
      </c>
    </row>
    <row r="120" spans="1:19" s="90" customFormat="1" ht="12" customHeight="1" x14ac:dyDescent="0.2">
      <c r="A120" s="172">
        <v>109</v>
      </c>
      <c r="B120" s="178" t="s">
        <v>888</v>
      </c>
      <c r="C120" s="882">
        <v>13</v>
      </c>
      <c r="D120" s="882">
        <v>71</v>
      </c>
      <c r="E120" s="882">
        <v>38</v>
      </c>
      <c r="F120" s="882">
        <v>122</v>
      </c>
      <c r="G120" s="882">
        <v>4</v>
      </c>
      <c r="H120" s="882">
        <v>36</v>
      </c>
      <c r="I120" s="882">
        <v>66</v>
      </c>
      <c r="J120" s="882">
        <v>106</v>
      </c>
      <c r="K120" s="879">
        <v>10.7</v>
      </c>
      <c r="L120" s="879">
        <v>58.2</v>
      </c>
      <c r="M120" s="879">
        <v>31.1</v>
      </c>
      <c r="N120" s="879">
        <v>100</v>
      </c>
      <c r="O120" s="879">
        <v>3.8</v>
      </c>
      <c r="P120" s="879">
        <v>34</v>
      </c>
      <c r="Q120" s="879">
        <v>62.3</v>
      </c>
      <c r="R120" s="879">
        <v>100</v>
      </c>
      <c r="S120" s="184" t="s">
        <v>889</v>
      </c>
    </row>
    <row r="121" spans="1:19" s="90" customFormat="1" ht="12" customHeight="1" x14ac:dyDescent="0.2">
      <c r="A121" s="172">
        <v>110</v>
      </c>
      <c r="B121" s="178" t="s">
        <v>890</v>
      </c>
      <c r="C121" s="882">
        <v>29</v>
      </c>
      <c r="D121" s="882">
        <v>129</v>
      </c>
      <c r="E121" s="882">
        <v>77</v>
      </c>
      <c r="F121" s="882">
        <v>235</v>
      </c>
      <c r="G121" s="882">
        <v>10</v>
      </c>
      <c r="H121" s="882">
        <v>57</v>
      </c>
      <c r="I121" s="882">
        <v>121</v>
      </c>
      <c r="J121" s="882">
        <v>188</v>
      </c>
      <c r="K121" s="879">
        <v>12.3</v>
      </c>
      <c r="L121" s="879">
        <v>54.9</v>
      </c>
      <c r="M121" s="879">
        <v>32.799999999999997</v>
      </c>
      <c r="N121" s="879">
        <v>100</v>
      </c>
      <c r="O121" s="879">
        <v>5.3</v>
      </c>
      <c r="P121" s="879">
        <v>30.3</v>
      </c>
      <c r="Q121" s="879">
        <v>64.400000000000006</v>
      </c>
      <c r="R121" s="879">
        <v>100</v>
      </c>
      <c r="S121" s="184" t="s">
        <v>891</v>
      </c>
    </row>
    <row r="122" spans="1:19" s="90" customFormat="1" ht="12" customHeight="1" x14ac:dyDescent="0.2">
      <c r="A122" s="172">
        <v>111</v>
      </c>
      <c r="B122" s="178" t="s">
        <v>892</v>
      </c>
      <c r="C122" s="882">
        <v>29</v>
      </c>
      <c r="D122" s="882">
        <v>225</v>
      </c>
      <c r="E122" s="882">
        <v>92</v>
      </c>
      <c r="F122" s="882">
        <v>346</v>
      </c>
      <c r="G122" s="882">
        <v>25</v>
      </c>
      <c r="H122" s="882">
        <v>123</v>
      </c>
      <c r="I122" s="882">
        <v>203</v>
      </c>
      <c r="J122" s="882">
        <v>351</v>
      </c>
      <c r="K122" s="879">
        <v>8.4</v>
      </c>
      <c r="L122" s="879">
        <v>65</v>
      </c>
      <c r="M122" s="879">
        <v>26.6</v>
      </c>
      <c r="N122" s="879">
        <v>100</v>
      </c>
      <c r="O122" s="879">
        <v>7.1</v>
      </c>
      <c r="P122" s="879">
        <v>35</v>
      </c>
      <c r="Q122" s="879">
        <v>57.8</v>
      </c>
      <c r="R122" s="879">
        <v>100</v>
      </c>
      <c r="S122" s="184" t="s">
        <v>893</v>
      </c>
    </row>
    <row r="123" spans="1:19" s="90" customFormat="1" ht="12" customHeight="1" x14ac:dyDescent="0.2">
      <c r="A123" s="172">
        <v>112</v>
      </c>
      <c r="B123" s="178" t="s">
        <v>894</v>
      </c>
      <c r="C123" s="882">
        <v>3</v>
      </c>
      <c r="D123" s="882">
        <v>35</v>
      </c>
      <c r="E123" s="882">
        <v>14</v>
      </c>
      <c r="F123" s="882">
        <v>52</v>
      </c>
      <c r="G123" s="882">
        <v>1</v>
      </c>
      <c r="H123" s="882">
        <v>19</v>
      </c>
      <c r="I123" s="882">
        <v>21</v>
      </c>
      <c r="J123" s="882">
        <v>41</v>
      </c>
      <c r="K123" s="879">
        <v>5.8</v>
      </c>
      <c r="L123" s="879">
        <v>67.3</v>
      </c>
      <c r="M123" s="879">
        <v>26.9</v>
      </c>
      <c r="N123" s="879">
        <v>100</v>
      </c>
      <c r="O123" s="879">
        <v>2.4</v>
      </c>
      <c r="P123" s="879">
        <v>46.3</v>
      </c>
      <c r="Q123" s="879">
        <v>51.2</v>
      </c>
      <c r="R123" s="879">
        <v>100</v>
      </c>
      <c r="S123" s="184" t="s">
        <v>895</v>
      </c>
    </row>
    <row r="124" spans="1:19" s="90" customFormat="1" ht="12" customHeight="1" x14ac:dyDescent="0.2">
      <c r="A124" s="172">
        <v>113</v>
      </c>
      <c r="B124" s="178" t="s">
        <v>896</v>
      </c>
      <c r="C124" s="882">
        <v>10</v>
      </c>
      <c r="D124" s="882">
        <v>79</v>
      </c>
      <c r="E124" s="882">
        <v>44</v>
      </c>
      <c r="F124" s="882">
        <v>133</v>
      </c>
      <c r="G124" s="882">
        <v>9</v>
      </c>
      <c r="H124" s="882">
        <v>35</v>
      </c>
      <c r="I124" s="882">
        <v>67</v>
      </c>
      <c r="J124" s="882">
        <v>111</v>
      </c>
      <c r="K124" s="879">
        <v>7.5</v>
      </c>
      <c r="L124" s="879">
        <v>59.4</v>
      </c>
      <c r="M124" s="879">
        <v>33.1</v>
      </c>
      <c r="N124" s="879">
        <v>100</v>
      </c>
      <c r="O124" s="879">
        <v>8.1</v>
      </c>
      <c r="P124" s="879">
        <v>31.5</v>
      </c>
      <c r="Q124" s="879">
        <v>60.4</v>
      </c>
      <c r="R124" s="879">
        <v>100</v>
      </c>
      <c r="S124" s="184" t="s">
        <v>897</v>
      </c>
    </row>
    <row r="125" spans="1:19" s="90" customFormat="1" ht="12" customHeight="1" x14ac:dyDescent="0.2">
      <c r="A125" s="172">
        <v>114</v>
      </c>
      <c r="B125" s="178" t="s">
        <v>898</v>
      </c>
      <c r="C125" s="882">
        <v>17</v>
      </c>
      <c r="D125" s="882">
        <v>61</v>
      </c>
      <c r="E125" s="882">
        <v>45</v>
      </c>
      <c r="F125" s="882">
        <v>123</v>
      </c>
      <c r="G125" s="882">
        <v>7</v>
      </c>
      <c r="H125" s="882">
        <v>26</v>
      </c>
      <c r="I125" s="882">
        <v>59</v>
      </c>
      <c r="J125" s="882">
        <v>92</v>
      </c>
      <c r="K125" s="879">
        <v>13.8</v>
      </c>
      <c r="L125" s="879">
        <v>49.6</v>
      </c>
      <c r="M125" s="879">
        <v>36.6</v>
      </c>
      <c r="N125" s="879">
        <v>100</v>
      </c>
      <c r="O125" s="879">
        <v>7.6</v>
      </c>
      <c r="P125" s="879">
        <v>28.3</v>
      </c>
      <c r="Q125" s="879">
        <v>64.099999999999994</v>
      </c>
      <c r="R125" s="879">
        <v>100</v>
      </c>
      <c r="S125" s="184" t="s">
        <v>899</v>
      </c>
    </row>
    <row r="126" spans="1:19" s="90" customFormat="1" ht="12" customHeight="1" x14ac:dyDescent="0.2">
      <c r="A126" s="172">
        <v>115</v>
      </c>
      <c r="B126" s="178" t="s">
        <v>900</v>
      </c>
      <c r="C126" s="882">
        <v>79</v>
      </c>
      <c r="D126" s="882">
        <v>382</v>
      </c>
      <c r="E126" s="882">
        <v>199</v>
      </c>
      <c r="F126" s="882">
        <v>660</v>
      </c>
      <c r="G126" s="882">
        <v>40</v>
      </c>
      <c r="H126" s="882">
        <v>233</v>
      </c>
      <c r="I126" s="882">
        <v>364</v>
      </c>
      <c r="J126" s="882">
        <v>637</v>
      </c>
      <c r="K126" s="879">
        <v>12</v>
      </c>
      <c r="L126" s="879">
        <v>57.9</v>
      </c>
      <c r="M126" s="879">
        <v>30.2</v>
      </c>
      <c r="N126" s="879">
        <v>100</v>
      </c>
      <c r="O126" s="879">
        <v>6.3</v>
      </c>
      <c r="P126" s="879">
        <v>36.6</v>
      </c>
      <c r="Q126" s="879">
        <v>57.1</v>
      </c>
      <c r="R126" s="879">
        <v>100</v>
      </c>
      <c r="S126" s="184" t="s">
        <v>901</v>
      </c>
    </row>
    <row r="127" spans="1:19" s="90" customFormat="1" ht="12" customHeight="1" x14ac:dyDescent="0.2">
      <c r="A127" s="172">
        <v>116</v>
      </c>
      <c r="B127" s="178" t="s">
        <v>902</v>
      </c>
      <c r="C127" s="882">
        <v>17</v>
      </c>
      <c r="D127" s="882">
        <v>108</v>
      </c>
      <c r="E127" s="882">
        <v>45</v>
      </c>
      <c r="F127" s="882">
        <v>170</v>
      </c>
      <c r="G127" s="882">
        <v>7</v>
      </c>
      <c r="H127" s="882">
        <v>51</v>
      </c>
      <c r="I127" s="882">
        <v>80</v>
      </c>
      <c r="J127" s="882">
        <v>138</v>
      </c>
      <c r="K127" s="879">
        <v>10</v>
      </c>
      <c r="L127" s="879">
        <v>63.5</v>
      </c>
      <c r="M127" s="879">
        <v>26.5</v>
      </c>
      <c r="N127" s="879">
        <v>100</v>
      </c>
      <c r="O127" s="879">
        <v>5.0999999999999996</v>
      </c>
      <c r="P127" s="879">
        <v>37</v>
      </c>
      <c r="Q127" s="879">
        <v>58</v>
      </c>
      <c r="R127" s="879">
        <v>100</v>
      </c>
      <c r="S127" s="184" t="s">
        <v>903</v>
      </c>
    </row>
    <row r="128" spans="1:19" s="90" customFormat="1" ht="12" customHeight="1" x14ac:dyDescent="0.2">
      <c r="A128" s="172">
        <v>117</v>
      </c>
      <c r="B128" s="178" t="s">
        <v>904</v>
      </c>
      <c r="C128" s="882">
        <v>4</v>
      </c>
      <c r="D128" s="882">
        <v>54</v>
      </c>
      <c r="E128" s="882">
        <v>21</v>
      </c>
      <c r="F128" s="882">
        <v>79</v>
      </c>
      <c r="G128" s="882">
        <v>3</v>
      </c>
      <c r="H128" s="882">
        <v>17</v>
      </c>
      <c r="I128" s="882">
        <v>46</v>
      </c>
      <c r="J128" s="882">
        <v>66</v>
      </c>
      <c r="K128" s="879">
        <v>5.0999999999999996</v>
      </c>
      <c r="L128" s="879">
        <v>68.400000000000006</v>
      </c>
      <c r="M128" s="879">
        <v>26.6</v>
      </c>
      <c r="N128" s="879">
        <v>100</v>
      </c>
      <c r="O128" s="879">
        <v>4.5</v>
      </c>
      <c r="P128" s="879">
        <v>25.8</v>
      </c>
      <c r="Q128" s="879">
        <v>69.7</v>
      </c>
      <c r="R128" s="879">
        <v>100</v>
      </c>
      <c r="S128" s="184" t="s">
        <v>905</v>
      </c>
    </row>
    <row r="129" spans="1:19" s="90" customFormat="1" ht="12" customHeight="1" x14ac:dyDescent="0.2">
      <c r="A129" s="172">
        <v>118</v>
      </c>
      <c r="B129" s="178" t="s">
        <v>906</v>
      </c>
      <c r="C129" s="882">
        <v>3</v>
      </c>
      <c r="D129" s="882">
        <v>35</v>
      </c>
      <c r="E129" s="882">
        <v>24</v>
      </c>
      <c r="F129" s="882">
        <v>62</v>
      </c>
      <c r="G129" s="882">
        <v>4</v>
      </c>
      <c r="H129" s="882">
        <v>15</v>
      </c>
      <c r="I129" s="882">
        <v>36</v>
      </c>
      <c r="J129" s="882">
        <v>55</v>
      </c>
      <c r="K129" s="879">
        <v>4.8</v>
      </c>
      <c r="L129" s="879">
        <v>56.5</v>
      </c>
      <c r="M129" s="879">
        <v>38.700000000000003</v>
      </c>
      <c r="N129" s="879">
        <v>100</v>
      </c>
      <c r="O129" s="879">
        <v>7.3</v>
      </c>
      <c r="P129" s="879">
        <v>27.3</v>
      </c>
      <c r="Q129" s="879">
        <v>65.5</v>
      </c>
      <c r="R129" s="879">
        <v>100</v>
      </c>
      <c r="S129" s="184" t="s">
        <v>907</v>
      </c>
    </row>
    <row r="130" spans="1:19" s="90" customFormat="1" ht="12" customHeight="1" x14ac:dyDescent="0.2">
      <c r="A130" s="172"/>
      <c r="B130" s="178"/>
      <c r="R130" s="879"/>
      <c r="S130" s="184"/>
    </row>
    <row r="131" spans="1:19" s="257" customFormat="1" ht="18" customHeight="1" x14ac:dyDescent="0.2">
      <c r="A131" s="999" t="s">
        <v>908</v>
      </c>
      <c r="B131" s="999"/>
      <c r="C131" s="260">
        <v>4069</v>
      </c>
      <c r="D131" s="260">
        <v>23995</v>
      </c>
      <c r="E131" s="260">
        <v>12878</v>
      </c>
      <c r="F131" s="260">
        <v>40942</v>
      </c>
      <c r="G131" s="260">
        <v>2743</v>
      </c>
      <c r="H131" s="260">
        <v>14901</v>
      </c>
      <c r="I131" s="260">
        <v>26213</v>
      </c>
      <c r="J131" s="260">
        <v>43857</v>
      </c>
      <c r="K131" s="977">
        <v>9.9</v>
      </c>
      <c r="L131" s="977">
        <v>58.6</v>
      </c>
      <c r="M131" s="977">
        <v>31.5</v>
      </c>
      <c r="N131" s="977">
        <v>100</v>
      </c>
      <c r="O131" s="977">
        <v>6.3</v>
      </c>
      <c r="P131" s="977">
        <v>34</v>
      </c>
      <c r="Q131" s="977">
        <v>59.8</v>
      </c>
      <c r="R131" s="304">
        <v>100</v>
      </c>
      <c r="S131" s="465" t="s">
        <v>19</v>
      </c>
    </row>
    <row r="132" spans="1:19" ht="12" customHeight="1" x14ac:dyDescent="0.2">
      <c r="A132" s="1357"/>
      <c r="B132" s="1357"/>
      <c r="C132" s="455"/>
      <c r="D132" s="455"/>
      <c r="E132" s="455"/>
      <c r="F132" s="455"/>
      <c r="G132" s="455"/>
      <c r="H132" s="455"/>
      <c r="I132" s="455"/>
      <c r="J132" s="455"/>
      <c r="K132" s="325"/>
      <c r="L132" s="325"/>
      <c r="M132" s="325"/>
      <c r="N132" s="325"/>
      <c r="O132" s="325"/>
      <c r="P132" s="325"/>
      <c r="Q132" s="325"/>
      <c r="R132" s="325"/>
      <c r="S132" s="334"/>
    </row>
    <row r="133" spans="1:19" ht="9.75" customHeight="1" x14ac:dyDescent="0.2">
      <c r="A133" s="1033" t="s">
        <v>214</v>
      </c>
      <c r="B133" s="1033"/>
      <c r="C133" s="1033"/>
      <c r="D133" s="1033"/>
      <c r="E133" s="1033"/>
      <c r="F133" s="1488" t="s">
        <v>253</v>
      </c>
      <c r="G133" s="1488"/>
      <c r="H133" s="1488"/>
      <c r="I133" s="1488"/>
      <c r="J133" s="1488"/>
      <c r="K133" s="1481" t="s">
        <v>214</v>
      </c>
      <c r="L133" s="1481"/>
      <c r="M133" s="1481"/>
      <c r="N133" s="1481"/>
      <c r="O133" s="1481"/>
      <c r="P133" s="1356" t="s">
        <v>253</v>
      </c>
      <c r="Q133" s="1356"/>
      <c r="R133" s="1356"/>
      <c r="S133" s="1356"/>
    </row>
    <row r="135" spans="1:19" ht="15" x14ac:dyDescent="0.25">
      <c r="C135" s="748"/>
      <c r="D135" s="748"/>
      <c r="E135" s="748"/>
      <c r="F135" s="748"/>
      <c r="G135" s="748"/>
      <c r="H135" s="748"/>
      <c r="I135" s="748"/>
      <c r="J135" s="748"/>
      <c r="K135" s="749"/>
      <c r="L135" s="749"/>
      <c r="M135" s="749"/>
      <c r="O135" s="750"/>
      <c r="P135" s="750"/>
      <c r="Q135" s="750"/>
    </row>
    <row r="136" spans="1:19" x14ac:dyDescent="0.2">
      <c r="B136" s="18"/>
      <c r="C136" s="624"/>
      <c r="D136" s="624"/>
      <c r="E136" s="624"/>
      <c r="F136" s="624"/>
      <c r="G136" s="624"/>
      <c r="H136" s="624"/>
      <c r="I136" s="624"/>
      <c r="J136" s="624"/>
      <c r="K136" s="115"/>
      <c r="L136" s="115"/>
      <c r="M136" s="115"/>
      <c r="N136" s="115"/>
      <c r="O136" s="115"/>
      <c r="P136" s="115"/>
      <c r="Q136" s="115"/>
      <c r="R136" s="115"/>
      <c r="S136" s="18"/>
    </row>
    <row r="137" spans="1:19" s="290" customFormat="1" ht="12" customHeight="1" x14ac:dyDescent="0.2">
      <c r="A137" s="1201" t="s">
        <v>960</v>
      </c>
      <c r="B137" s="1201"/>
      <c r="C137" s="1201"/>
      <c r="D137" s="1201"/>
      <c r="E137" s="1201"/>
      <c r="F137" s="1201"/>
      <c r="G137" s="1201"/>
      <c r="H137" s="1201"/>
      <c r="I137" s="1201"/>
      <c r="J137" s="1201"/>
      <c r="K137" s="1201" t="s">
        <v>1057</v>
      </c>
      <c r="L137" s="1201"/>
      <c r="M137" s="1201"/>
      <c r="N137" s="1201"/>
      <c r="O137" s="1201"/>
      <c r="P137" s="1201"/>
      <c r="Q137" s="1201"/>
      <c r="R137" s="1201"/>
      <c r="S137" s="1201"/>
    </row>
    <row r="138" spans="1:19" ht="12" customHeight="1" x14ac:dyDescent="0.2">
      <c r="A138" s="18"/>
      <c r="B138" s="18"/>
      <c r="C138" s="624"/>
      <c r="D138" s="624"/>
      <c r="E138" s="624"/>
      <c r="F138" s="624"/>
      <c r="G138" s="624"/>
      <c r="H138" s="624"/>
      <c r="I138" s="624"/>
      <c r="J138" s="624"/>
      <c r="K138" s="115"/>
      <c r="L138" s="115"/>
      <c r="M138" s="115"/>
      <c r="N138" s="115"/>
      <c r="O138" s="115"/>
      <c r="P138" s="115"/>
      <c r="Q138" s="115"/>
      <c r="R138" s="115"/>
      <c r="S138" s="18"/>
    </row>
    <row r="139" spans="1:19" x14ac:dyDescent="0.2">
      <c r="B139" s="14" t="s">
        <v>1322</v>
      </c>
      <c r="C139" s="21"/>
      <c r="D139" s="21"/>
      <c r="E139" s="21"/>
      <c r="F139" s="21"/>
      <c r="G139" s="21"/>
      <c r="H139" s="21"/>
      <c r="I139" s="21"/>
      <c r="J139" s="21"/>
      <c r="K139" s="25"/>
      <c r="L139" s="25"/>
      <c r="M139" s="25"/>
      <c r="N139" s="25"/>
      <c r="O139" s="25"/>
      <c r="P139" s="25"/>
      <c r="Q139" s="25"/>
      <c r="R139" s="25"/>
      <c r="S139" s="45" t="s">
        <v>1323</v>
      </c>
    </row>
    <row r="140" spans="1:19" x14ac:dyDescent="0.2">
      <c r="B140" s="14" t="s">
        <v>1324</v>
      </c>
      <c r="C140" s="21"/>
      <c r="D140" s="21"/>
      <c r="E140" s="21"/>
      <c r="F140" s="21"/>
      <c r="G140" s="21"/>
      <c r="H140" s="21"/>
      <c r="I140" s="21"/>
      <c r="J140" s="21"/>
      <c r="K140" s="25"/>
      <c r="L140" s="25"/>
      <c r="M140" s="25"/>
      <c r="N140" s="25"/>
      <c r="O140" s="25"/>
      <c r="P140" s="25"/>
      <c r="Q140" s="25"/>
      <c r="R140" s="25"/>
      <c r="S140" s="45" t="s">
        <v>1325</v>
      </c>
    </row>
    <row r="141" spans="1:19" s="257" customFormat="1" ht="19.5" customHeight="1" x14ac:dyDescent="0.2">
      <c r="B141" s="254" t="s">
        <v>912</v>
      </c>
      <c r="C141" s="853">
        <v>272</v>
      </c>
      <c r="D141" s="853">
        <v>1395</v>
      </c>
      <c r="E141" s="853">
        <v>836</v>
      </c>
      <c r="F141" s="853">
        <v>2503</v>
      </c>
      <c r="G141" s="853">
        <v>199</v>
      </c>
      <c r="H141" s="853">
        <v>772</v>
      </c>
      <c r="I141" s="853">
        <v>1475</v>
      </c>
      <c r="J141" s="853">
        <v>2446</v>
      </c>
      <c r="K141" s="337">
        <v>10.9</v>
      </c>
      <c r="L141" s="337">
        <v>55.7</v>
      </c>
      <c r="M141" s="337">
        <v>33.4</v>
      </c>
      <c r="N141" s="337">
        <v>100</v>
      </c>
      <c r="O141" s="337">
        <v>8.1</v>
      </c>
      <c r="P141" s="337">
        <v>31.6</v>
      </c>
      <c r="Q141" s="337">
        <v>60.3</v>
      </c>
      <c r="R141" s="337">
        <v>100</v>
      </c>
      <c r="S141" s="338" t="s">
        <v>913</v>
      </c>
    </row>
    <row r="142" spans="1:19" s="257" customFormat="1" ht="19.5" customHeight="1" x14ac:dyDescent="0.2">
      <c r="B142" s="254" t="s">
        <v>914</v>
      </c>
      <c r="C142" s="853">
        <v>816</v>
      </c>
      <c r="D142" s="853">
        <v>4727</v>
      </c>
      <c r="E142" s="853">
        <v>2687</v>
      </c>
      <c r="F142" s="853">
        <v>8230</v>
      </c>
      <c r="G142" s="853">
        <v>538</v>
      </c>
      <c r="H142" s="853">
        <v>3097</v>
      </c>
      <c r="I142" s="853">
        <v>5428</v>
      </c>
      <c r="J142" s="853">
        <v>9063</v>
      </c>
      <c r="K142" s="337">
        <v>9.9</v>
      </c>
      <c r="L142" s="337">
        <v>57.4</v>
      </c>
      <c r="M142" s="337">
        <v>32.6</v>
      </c>
      <c r="N142" s="337">
        <v>100</v>
      </c>
      <c r="O142" s="337">
        <v>5.9</v>
      </c>
      <c r="P142" s="337">
        <v>34.200000000000003</v>
      </c>
      <c r="Q142" s="337">
        <v>59.9</v>
      </c>
      <c r="R142" s="337">
        <v>100</v>
      </c>
      <c r="S142" s="338" t="s">
        <v>915</v>
      </c>
    </row>
    <row r="143" spans="1:19" s="257" customFormat="1" ht="19.5" customHeight="1" x14ac:dyDescent="0.2">
      <c r="B143" s="254" t="s">
        <v>574</v>
      </c>
      <c r="C143" s="853">
        <v>531</v>
      </c>
      <c r="D143" s="853">
        <v>3370</v>
      </c>
      <c r="E143" s="853">
        <v>1686</v>
      </c>
      <c r="F143" s="853">
        <v>5587</v>
      </c>
      <c r="G143" s="853">
        <v>375</v>
      </c>
      <c r="H143" s="853">
        <v>1946</v>
      </c>
      <c r="I143" s="853">
        <v>3544</v>
      </c>
      <c r="J143" s="853">
        <v>5865</v>
      </c>
      <c r="K143" s="337">
        <v>9.5</v>
      </c>
      <c r="L143" s="337">
        <v>60.3</v>
      </c>
      <c r="M143" s="337">
        <v>30.2</v>
      </c>
      <c r="N143" s="337">
        <v>100</v>
      </c>
      <c r="O143" s="337">
        <v>6.4</v>
      </c>
      <c r="P143" s="337">
        <v>33.200000000000003</v>
      </c>
      <c r="Q143" s="337">
        <v>60.4</v>
      </c>
      <c r="R143" s="337">
        <v>100</v>
      </c>
      <c r="S143" s="338" t="s">
        <v>575</v>
      </c>
    </row>
    <row r="144" spans="1:19" s="257" customFormat="1" ht="19.5" customHeight="1" x14ac:dyDescent="0.2">
      <c r="B144" s="254" t="s">
        <v>430</v>
      </c>
      <c r="C144" s="853">
        <v>896</v>
      </c>
      <c r="D144" s="853">
        <v>5187</v>
      </c>
      <c r="E144" s="853">
        <v>3008</v>
      </c>
      <c r="F144" s="853">
        <v>9091</v>
      </c>
      <c r="G144" s="853">
        <v>633</v>
      </c>
      <c r="H144" s="853">
        <v>4042</v>
      </c>
      <c r="I144" s="853">
        <v>7353</v>
      </c>
      <c r="J144" s="853">
        <v>12028</v>
      </c>
      <c r="K144" s="337">
        <v>9.9</v>
      </c>
      <c r="L144" s="337">
        <v>57.1</v>
      </c>
      <c r="M144" s="337">
        <v>33.1</v>
      </c>
      <c r="N144" s="337">
        <v>100</v>
      </c>
      <c r="O144" s="337">
        <v>5.3</v>
      </c>
      <c r="P144" s="337">
        <v>33.6</v>
      </c>
      <c r="Q144" s="337">
        <v>61.1</v>
      </c>
      <c r="R144" s="337">
        <v>100</v>
      </c>
      <c r="S144" s="338" t="s">
        <v>431</v>
      </c>
    </row>
    <row r="145" spans="1:19" s="257" customFormat="1" ht="19.5" customHeight="1" x14ac:dyDescent="0.2">
      <c r="B145" s="254" t="s">
        <v>918</v>
      </c>
      <c r="C145" s="853">
        <v>371</v>
      </c>
      <c r="D145" s="853">
        <v>2182</v>
      </c>
      <c r="E145" s="853">
        <v>1207</v>
      </c>
      <c r="F145" s="853">
        <v>3760</v>
      </c>
      <c r="G145" s="853">
        <v>243</v>
      </c>
      <c r="H145" s="853">
        <v>1141</v>
      </c>
      <c r="I145" s="853">
        <v>2075</v>
      </c>
      <c r="J145" s="853">
        <v>3459</v>
      </c>
      <c r="K145" s="337">
        <v>9.9</v>
      </c>
      <c r="L145" s="337">
        <v>58</v>
      </c>
      <c r="M145" s="337">
        <v>32.1</v>
      </c>
      <c r="N145" s="337">
        <v>100</v>
      </c>
      <c r="O145" s="337">
        <v>7</v>
      </c>
      <c r="P145" s="337">
        <v>33</v>
      </c>
      <c r="Q145" s="337">
        <v>60</v>
      </c>
      <c r="R145" s="337">
        <v>100</v>
      </c>
      <c r="S145" s="338" t="s">
        <v>919</v>
      </c>
    </row>
    <row r="146" spans="1:19" s="257" customFormat="1" ht="19.5" customHeight="1" x14ac:dyDescent="0.2">
      <c r="B146" s="254" t="s">
        <v>920</v>
      </c>
      <c r="C146" s="853">
        <v>373</v>
      </c>
      <c r="D146" s="853">
        <v>2335</v>
      </c>
      <c r="E146" s="853">
        <v>1117</v>
      </c>
      <c r="F146" s="853">
        <v>3825</v>
      </c>
      <c r="G146" s="853">
        <v>260</v>
      </c>
      <c r="H146" s="853">
        <v>1387</v>
      </c>
      <c r="I146" s="853">
        <v>2205</v>
      </c>
      <c r="J146" s="853">
        <v>3852</v>
      </c>
      <c r="K146" s="337">
        <v>9.8000000000000007</v>
      </c>
      <c r="L146" s="337">
        <v>61</v>
      </c>
      <c r="M146" s="337">
        <v>29.2</v>
      </c>
      <c r="N146" s="337">
        <v>100</v>
      </c>
      <c r="O146" s="337">
        <v>6.7</v>
      </c>
      <c r="P146" s="337">
        <v>36</v>
      </c>
      <c r="Q146" s="337">
        <v>57.2</v>
      </c>
      <c r="R146" s="337">
        <v>100</v>
      </c>
      <c r="S146" s="338" t="s">
        <v>921</v>
      </c>
    </row>
    <row r="147" spans="1:19" s="257" customFormat="1" ht="19.5" customHeight="1" x14ac:dyDescent="0.2">
      <c r="B147" s="254" t="s">
        <v>922</v>
      </c>
      <c r="C147" s="853">
        <v>216</v>
      </c>
      <c r="D147" s="853">
        <v>1035</v>
      </c>
      <c r="E147" s="853">
        <v>536</v>
      </c>
      <c r="F147" s="853">
        <v>1787</v>
      </c>
      <c r="G147" s="853">
        <v>94</v>
      </c>
      <c r="H147" s="853">
        <v>498</v>
      </c>
      <c r="I147" s="853">
        <v>865</v>
      </c>
      <c r="J147" s="853">
        <v>1457</v>
      </c>
      <c r="K147" s="337">
        <v>12.1</v>
      </c>
      <c r="L147" s="337">
        <v>57.9</v>
      </c>
      <c r="M147" s="337">
        <v>30</v>
      </c>
      <c r="N147" s="337">
        <v>100</v>
      </c>
      <c r="O147" s="337">
        <v>6.5</v>
      </c>
      <c r="P147" s="337">
        <v>34.200000000000003</v>
      </c>
      <c r="Q147" s="337">
        <v>59.4</v>
      </c>
      <c r="R147" s="337">
        <v>100</v>
      </c>
      <c r="S147" s="338" t="s">
        <v>923</v>
      </c>
    </row>
    <row r="148" spans="1:19" s="257" customFormat="1" ht="19.5" customHeight="1" x14ac:dyDescent="0.2">
      <c r="B148" s="254" t="s">
        <v>924</v>
      </c>
      <c r="C148" s="853">
        <v>594</v>
      </c>
      <c r="D148" s="853">
        <v>3764</v>
      </c>
      <c r="E148" s="853">
        <v>1801</v>
      </c>
      <c r="F148" s="853">
        <v>6159</v>
      </c>
      <c r="G148" s="853">
        <v>401</v>
      </c>
      <c r="H148" s="853">
        <v>2018</v>
      </c>
      <c r="I148" s="853">
        <v>3268</v>
      </c>
      <c r="J148" s="853">
        <v>5687</v>
      </c>
      <c r="K148" s="337">
        <v>9.6</v>
      </c>
      <c r="L148" s="337">
        <v>61.1</v>
      </c>
      <c r="M148" s="337">
        <v>29.2</v>
      </c>
      <c r="N148" s="337">
        <v>100</v>
      </c>
      <c r="O148" s="337">
        <v>7.1</v>
      </c>
      <c r="P148" s="337">
        <v>35.5</v>
      </c>
      <c r="Q148" s="337">
        <v>57.5</v>
      </c>
      <c r="R148" s="337">
        <v>100</v>
      </c>
      <c r="S148" s="338" t="s">
        <v>925</v>
      </c>
    </row>
    <row r="149" spans="1:19" s="257" customFormat="1" ht="19.5" customHeight="1" x14ac:dyDescent="0.2">
      <c r="B149" s="254"/>
      <c r="C149" s="255"/>
      <c r="D149" s="255"/>
      <c r="E149" s="255"/>
      <c r="F149" s="255"/>
      <c r="G149" s="255"/>
      <c r="H149" s="255"/>
      <c r="I149" s="255"/>
      <c r="J149" s="255"/>
      <c r="K149" s="337"/>
      <c r="L149" s="337"/>
      <c r="M149" s="337"/>
      <c r="N149" s="276"/>
      <c r="O149" s="276"/>
      <c r="P149" s="276"/>
      <c r="Q149" s="276"/>
      <c r="R149" s="276"/>
      <c r="S149" s="338"/>
    </row>
    <row r="150" spans="1:19" s="503" customFormat="1" ht="19.5" customHeight="1" x14ac:dyDescent="0.2">
      <c r="B150" s="258" t="s">
        <v>1001</v>
      </c>
      <c r="C150" s="880">
        <v>101</v>
      </c>
      <c r="D150" s="880">
        <v>739</v>
      </c>
      <c r="E150" s="880">
        <v>437</v>
      </c>
      <c r="F150" s="880">
        <v>1277</v>
      </c>
      <c r="G150" s="880">
        <v>89</v>
      </c>
      <c r="H150" s="880">
        <v>483</v>
      </c>
      <c r="I150" s="880">
        <v>834</v>
      </c>
      <c r="J150" s="880">
        <v>1406</v>
      </c>
      <c r="K150" s="504">
        <v>7.9</v>
      </c>
      <c r="L150" s="504">
        <v>57.9</v>
      </c>
      <c r="M150" s="504">
        <v>34.200000000000003</v>
      </c>
      <c r="N150" s="504">
        <v>100</v>
      </c>
      <c r="O150" s="504">
        <v>6.3</v>
      </c>
      <c r="P150" s="504">
        <v>34.4</v>
      </c>
      <c r="Q150" s="504">
        <v>59.3</v>
      </c>
      <c r="R150" s="504">
        <v>100</v>
      </c>
      <c r="S150" s="505" t="s">
        <v>1002</v>
      </c>
    </row>
    <row r="151" spans="1:19" x14ac:dyDescent="0.2">
      <c r="B151" s="4"/>
      <c r="C151" s="21"/>
      <c r="D151" s="21"/>
      <c r="E151" s="21"/>
      <c r="F151" s="21"/>
      <c r="G151" s="21"/>
      <c r="H151" s="21"/>
      <c r="I151" s="21"/>
      <c r="J151" s="21"/>
      <c r="K151" s="25"/>
      <c r="L151" s="25"/>
      <c r="M151" s="25"/>
      <c r="N151" s="25"/>
      <c r="O151" s="25"/>
      <c r="P151" s="25"/>
      <c r="Q151" s="25"/>
      <c r="R151" s="25"/>
      <c r="S151" s="106"/>
    </row>
    <row r="152" spans="1:19" x14ac:dyDescent="0.2">
      <c r="B152" s="4"/>
      <c r="C152" s="21"/>
      <c r="D152" s="21"/>
      <c r="E152" s="21"/>
      <c r="F152" s="21"/>
      <c r="G152" s="21"/>
      <c r="H152" s="21"/>
      <c r="I152" s="21"/>
      <c r="J152" s="21"/>
      <c r="K152" s="25"/>
      <c r="L152" s="25"/>
      <c r="M152" s="25"/>
      <c r="N152" s="25"/>
      <c r="O152" s="25"/>
      <c r="P152" s="25"/>
      <c r="Q152" s="25"/>
      <c r="R152" s="25"/>
      <c r="S152" s="106"/>
    </row>
    <row r="153" spans="1:19" s="290" customFormat="1" ht="12" customHeight="1" x14ac:dyDescent="0.2">
      <c r="A153" s="1201" t="s">
        <v>960</v>
      </c>
      <c r="B153" s="1201"/>
      <c r="C153" s="1201"/>
      <c r="D153" s="1201"/>
      <c r="E153" s="1201"/>
      <c r="F153" s="1201"/>
      <c r="G153" s="1201"/>
      <c r="H153" s="1201"/>
      <c r="I153" s="1201"/>
      <c r="J153" s="1201"/>
      <c r="K153" s="1201" t="s">
        <v>1057</v>
      </c>
      <c r="L153" s="1201"/>
      <c r="M153" s="1201"/>
      <c r="N153" s="1201"/>
      <c r="O153" s="1201"/>
      <c r="P153" s="1201"/>
      <c r="Q153" s="1201"/>
      <c r="R153" s="1201"/>
      <c r="S153" s="1201"/>
    </row>
    <row r="154" spans="1:19" ht="12" customHeight="1" x14ac:dyDescent="0.2">
      <c r="A154" s="18"/>
      <c r="B154" s="18"/>
      <c r="C154" s="624"/>
      <c r="D154" s="624"/>
      <c r="E154" s="624"/>
      <c r="F154" s="624"/>
      <c r="G154" s="624"/>
      <c r="H154" s="624"/>
      <c r="I154" s="624"/>
      <c r="J154" s="624"/>
      <c r="K154" s="115"/>
      <c r="L154" s="115"/>
      <c r="M154" s="115"/>
      <c r="N154" s="115"/>
      <c r="O154" s="115"/>
      <c r="P154" s="115"/>
      <c r="Q154" s="115"/>
      <c r="R154" s="115"/>
      <c r="S154" s="18"/>
    </row>
    <row r="155" spans="1:19" ht="19.5" customHeight="1" x14ac:dyDescent="0.2">
      <c r="B155" s="14" t="s">
        <v>926</v>
      </c>
      <c r="C155" s="677"/>
      <c r="D155" s="21"/>
      <c r="E155" s="21"/>
      <c r="F155" s="21"/>
      <c r="G155" s="21"/>
      <c r="H155" s="21"/>
      <c r="I155" s="21"/>
      <c r="J155" s="21"/>
      <c r="K155" s="25"/>
      <c r="L155" s="25"/>
      <c r="M155" s="25"/>
      <c r="N155" s="25"/>
      <c r="O155" s="25"/>
      <c r="P155" s="25"/>
      <c r="Q155" s="25"/>
      <c r="S155" s="336" t="s">
        <v>573</v>
      </c>
    </row>
    <row r="156" spans="1:19" ht="12.75" customHeight="1" x14ac:dyDescent="0.2">
      <c r="B156" s="14" t="s">
        <v>928</v>
      </c>
      <c r="C156" s="21"/>
      <c r="D156" s="21"/>
      <c r="E156" s="21"/>
      <c r="F156" s="21"/>
      <c r="G156" s="21"/>
      <c r="H156" s="21"/>
      <c r="I156" s="21"/>
      <c r="J156" s="21"/>
      <c r="K156" s="25"/>
      <c r="L156" s="25"/>
      <c r="M156" s="25"/>
      <c r="N156" s="25"/>
      <c r="O156" s="25"/>
      <c r="P156" s="25"/>
      <c r="Q156" s="25"/>
      <c r="S156" s="336" t="s">
        <v>929</v>
      </c>
    </row>
    <row r="157" spans="1:19" s="90" customFormat="1" x14ac:dyDescent="0.2">
      <c r="B157" s="22" t="s">
        <v>764</v>
      </c>
      <c r="C157" s="751">
        <v>132</v>
      </c>
      <c r="D157" s="124">
        <v>664</v>
      </c>
      <c r="E157" s="124">
        <v>385</v>
      </c>
      <c r="F157" s="213">
        <v>1181</v>
      </c>
      <c r="G157" s="124">
        <v>100</v>
      </c>
      <c r="H157" s="124">
        <v>359</v>
      </c>
      <c r="I157" s="124">
        <v>634</v>
      </c>
      <c r="J157" s="213">
        <v>1093</v>
      </c>
      <c r="K157" s="337">
        <v>11.2</v>
      </c>
      <c r="L157" s="337">
        <v>56.2</v>
      </c>
      <c r="M157" s="337">
        <v>32.6</v>
      </c>
      <c r="N157" s="337">
        <v>100</v>
      </c>
      <c r="O157" s="337">
        <v>9.1</v>
      </c>
      <c r="P157" s="337">
        <v>32.799999999999997</v>
      </c>
      <c r="Q157" s="337">
        <v>58</v>
      </c>
      <c r="R157" s="217">
        <v>100</v>
      </c>
      <c r="S157" s="199" t="s">
        <v>930</v>
      </c>
    </row>
    <row r="158" spans="1:19" s="90" customFormat="1" x14ac:dyDescent="0.2">
      <c r="B158" s="22" t="s">
        <v>856</v>
      </c>
      <c r="C158" s="124">
        <v>120</v>
      </c>
      <c r="D158" s="124">
        <v>607</v>
      </c>
      <c r="E158" s="124">
        <v>359</v>
      </c>
      <c r="F158" s="213">
        <v>1086</v>
      </c>
      <c r="G158" s="124">
        <v>73</v>
      </c>
      <c r="H158" s="124">
        <v>340</v>
      </c>
      <c r="I158" s="124">
        <v>702</v>
      </c>
      <c r="J158" s="213">
        <v>1115</v>
      </c>
      <c r="K158" s="337">
        <v>11</v>
      </c>
      <c r="L158" s="337">
        <v>55.9</v>
      </c>
      <c r="M158" s="337">
        <v>33.1</v>
      </c>
      <c r="N158" s="337">
        <v>100</v>
      </c>
      <c r="O158" s="337">
        <v>6.5</v>
      </c>
      <c r="P158" s="337">
        <v>30.5</v>
      </c>
      <c r="Q158" s="337">
        <v>63</v>
      </c>
      <c r="R158" s="217">
        <v>100</v>
      </c>
      <c r="S158" s="199" t="s">
        <v>857</v>
      </c>
    </row>
    <row r="159" spans="1:19" s="90" customFormat="1" x14ac:dyDescent="0.2">
      <c r="B159" s="22" t="s">
        <v>786</v>
      </c>
      <c r="C159" s="124">
        <v>73</v>
      </c>
      <c r="D159" s="124">
        <v>374</v>
      </c>
      <c r="E159" s="124">
        <v>228</v>
      </c>
      <c r="F159" s="124">
        <v>675</v>
      </c>
      <c r="G159" s="124">
        <v>67</v>
      </c>
      <c r="H159" s="124">
        <v>219</v>
      </c>
      <c r="I159" s="124">
        <v>367</v>
      </c>
      <c r="J159" s="124">
        <v>653</v>
      </c>
      <c r="K159" s="337">
        <v>10.8</v>
      </c>
      <c r="L159" s="337">
        <v>55.4</v>
      </c>
      <c r="M159" s="337">
        <v>33.799999999999997</v>
      </c>
      <c r="N159" s="337">
        <v>100</v>
      </c>
      <c r="O159" s="337">
        <v>10.3</v>
      </c>
      <c r="P159" s="337">
        <v>33.5</v>
      </c>
      <c r="Q159" s="337">
        <v>56.2</v>
      </c>
      <c r="R159" s="217">
        <v>100</v>
      </c>
      <c r="S159" s="199" t="s">
        <v>787</v>
      </c>
    </row>
    <row r="160" spans="1:19" s="90" customFormat="1" x14ac:dyDescent="0.2">
      <c r="B160" s="22" t="s">
        <v>776</v>
      </c>
      <c r="C160" s="124">
        <v>541</v>
      </c>
      <c r="D160" s="213">
        <v>3120</v>
      </c>
      <c r="E160" s="213">
        <v>1833</v>
      </c>
      <c r="F160" s="213">
        <v>5494</v>
      </c>
      <c r="G160" s="124">
        <v>334</v>
      </c>
      <c r="H160" s="213">
        <v>2195</v>
      </c>
      <c r="I160" s="213">
        <v>3900</v>
      </c>
      <c r="J160" s="213">
        <v>6429</v>
      </c>
      <c r="K160" s="337">
        <v>9.8000000000000007</v>
      </c>
      <c r="L160" s="337">
        <v>56.8</v>
      </c>
      <c r="M160" s="337">
        <v>33.4</v>
      </c>
      <c r="N160" s="337">
        <v>100</v>
      </c>
      <c r="O160" s="337">
        <v>5.2</v>
      </c>
      <c r="P160" s="337">
        <v>34.1</v>
      </c>
      <c r="Q160" s="337">
        <v>60.7</v>
      </c>
      <c r="R160" s="217">
        <v>100</v>
      </c>
      <c r="S160" s="199" t="s">
        <v>777</v>
      </c>
    </row>
    <row r="161" spans="2:19" s="90" customFormat="1" x14ac:dyDescent="0.2">
      <c r="B161" s="22" t="s">
        <v>755</v>
      </c>
      <c r="C161" s="124">
        <v>138</v>
      </c>
      <c r="D161" s="124">
        <v>919</v>
      </c>
      <c r="E161" s="124">
        <v>477</v>
      </c>
      <c r="F161" s="213">
        <v>1534</v>
      </c>
      <c r="G161" s="124">
        <v>120</v>
      </c>
      <c r="H161" s="124">
        <v>541</v>
      </c>
      <c r="I161" s="124">
        <v>889</v>
      </c>
      <c r="J161" s="213">
        <v>1550</v>
      </c>
      <c r="K161" s="337">
        <v>9</v>
      </c>
      <c r="L161" s="337">
        <v>59.9</v>
      </c>
      <c r="M161" s="337">
        <v>31.1</v>
      </c>
      <c r="N161" s="337">
        <v>100</v>
      </c>
      <c r="O161" s="337">
        <v>7.7</v>
      </c>
      <c r="P161" s="337">
        <v>34.9</v>
      </c>
      <c r="Q161" s="337">
        <v>57.4</v>
      </c>
      <c r="R161" s="217">
        <v>100</v>
      </c>
      <c r="S161" s="199" t="s">
        <v>755</v>
      </c>
    </row>
    <row r="162" spans="2:19" s="90" customFormat="1" x14ac:dyDescent="0.2">
      <c r="B162" s="22" t="s">
        <v>838</v>
      </c>
      <c r="C162" s="124">
        <v>70</v>
      </c>
      <c r="D162" s="124">
        <v>338</v>
      </c>
      <c r="E162" s="124">
        <v>195</v>
      </c>
      <c r="F162" s="124">
        <v>603</v>
      </c>
      <c r="G162" s="124">
        <v>42</v>
      </c>
      <c r="H162" s="124">
        <v>155</v>
      </c>
      <c r="I162" s="124">
        <v>305</v>
      </c>
      <c r="J162" s="124">
        <v>502</v>
      </c>
      <c r="K162" s="337">
        <v>11.6</v>
      </c>
      <c r="L162" s="337">
        <v>56.1</v>
      </c>
      <c r="M162" s="337">
        <v>32.299999999999997</v>
      </c>
      <c r="N162" s="337">
        <v>100</v>
      </c>
      <c r="O162" s="337">
        <v>8.4</v>
      </c>
      <c r="P162" s="337">
        <v>30.9</v>
      </c>
      <c r="Q162" s="337">
        <v>60.8</v>
      </c>
      <c r="R162" s="217">
        <v>100</v>
      </c>
      <c r="S162" s="199" t="s">
        <v>839</v>
      </c>
    </row>
    <row r="163" spans="2:19" s="134" customFormat="1" x14ac:dyDescent="0.2">
      <c r="B163" s="176" t="s">
        <v>931</v>
      </c>
      <c r="C163" s="214">
        <v>1074</v>
      </c>
      <c r="D163" s="214">
        <v>6022</v>
      </c>
      <c r="E163" s="214">
        <v>3477</v>
      </c>
      <c r="F163" s="214">
        <v>10573</v>
      </c>
      <c r="G163" s="128">
        <v>736</v>
      </c>
      <c r="H163" s="214">
        <v>3809</v>
      </c>
      <c r="I163" s="214">
        <v>6797</v>
      </c>
      <c r="J163" s="214">
        <v>11342</v>
      </c>
      <c r="K163" s="504">
        <v>10.199999999999999</v>
      </c>
      <c r="L163" s="504">
        <v>57</v>
      </c>
      <c r="M163" s="504">
        <v>32.9</v>
      </c>
      <c r="N163" s="504">
        <v>100</v>
      </c>
      <c r="O163" s="504">
        <v>6.5</v>
      </c>
      <c r="P163" s="504">
        <v>33.6</v>
      </c>
      <c r="Q163" s="504">
        <v>59.9</v>
      </c>
      <c r="R163" s="229">
        <v>100</v>
      </c>
      <c r="S163" s="203" t="s">
        <v>932</v>
      </c>
    </row>
    <row r="164" spans="2:19" x14ac:dyDescent="0.2">
      <c r="B164" s="4"/>
      <c r="C164" s="127"/>
      <c r="D164" s="127"/>
      <c r="E164" s="127"/>
      <c r="F164" s="127"/>
      <c r="G164" s="127"/>
      <c r="H164" s="127"/>
      <c r="I164" s="127"/>
      <c r="J164" s="127"/>
      <c r="K164" s="337"/>
      <c r="L164" s="337"/>
      <c r="M164" s="337"/>
      <c r="N164" s="337"/>
      <c r="O164" s="337"/>
      <c r="P164" s="337"/>
      <c r="Q164" s="337"/>
      <c r="R164" s="217"/>
      <c r="S164" s="152"/>
    </row>
    <row r="165" spans="2:19" s="90" customFormat="1" x14ac:dyDescent="0.2">
      <c r="B165" s="22" t="s">
        <v>430</v>
      </c>
      <c r="C165" s="213">
        <v>1529</v>
      </c>
      <c r="D165" s="213">
        <v>9198</v>
      </c>
      <c r="E165" s="213">
        <v>4993</v>
      </c>
      <c r="F165" s="213">
        <v>15720</v>
      </c>
      <c r="G165" s="213">
        <v>1049</v>
      </c>
      <c r="H165" s="213">
        <v>6218</v>
      </c>
      <c r="I165" s="213">
        <v>11231</v>
      </c>
      <c r="J165" s="213">
        <v>18498</v>
      </c>
      <c r="K165" s="337">
        <v>9.6999999999999993</v>
      </c>
      <c r="L165" s="337">
        <v>58.5</v>
      </c>
      <c r="M165" s="337">
        <v>31.8</v>
      </c>
      <c r="N165" s="337">
        <v>100</v>
      </c>
      <c r="O165" s="337">
        <v>5.7</v>
      </c>
      <c r="P165" s="337">
        <v>33.6</v>
      </c>
      <c r="Q165" s="337">
        <v>60.7</v>
      </c>
      <c r="R165" s="217">
        <v>100</v>
      </c>
      <c r="S165" s="199" t="s">
        <v>431</v>
      </c>
    </row>
    <row r="166" spans="2:19" s="90" customFormat="1" x14ac:dyDescent="0.2">
      <c r="B166" s="22" t="s">
        <v>933</v>
      </c>
      <c r="C166" s="124">
        <v>177</v>
      </c>
      <c r="D166" s="213">
        <v>1082</v>
      </c>
      <c r="E166" s="124">
        <v>620</v>
      </c>
      <c r="F166" s="213">
        <v>1879</v>
      </c>
      <c r="G166" s="124">
        <v>125</v>
      </c>
      <c r="H166" s="124">
        <v>610</v>
      </c>
      <c r="I166" s="213">
        <v>1212</v>
      </c>
      <c r="J166" s="213">
        <v>1947</v>
      </c>
      <c r="K166" s="337">
        <v>9.4</v>
      </c>
      <c r="L166" s="337">
        <v>57.6</v>
      </c>
      <c r="M166" s="337">
        <v>33</v>
      </c>
      <c r="N166" s="337">
        <v>100</v>
      </c>
      <c r="O166" s="337">
        <v>6.4</v>
      </c>
      <c r="P166" s="337">
        <v>31.3</v>
      </c>
      <c r="Q166" s="337">
        <v>62.2</v>
      </c>
      <c r="R166" s="217">
        <v>100</v>
      </c>
      <c r="S166" s="199" t="s">
        <v>934</v>
      </c>
    </row>
    <row r="167" spans="2:19" s="90" customFormat="1" x14ac:dyDescent="0.2">
      <c r="B167" s="22" t="s">
        <v>797</v>
      </c>
      <c r="C167" s="124">
        <v>132</v>
      </c>
      <c r="D167" s="124">
        <v>755</v>
      </c>
      <c r="E167" s="124">
        <v>443</v>
      </c>
      <c r="F167" s="213">
        <v>1330</v>
      </c>
      <c r="G167" s="124">
        <v>101</v>
      </c>
      <c r="H167" s="124">
        <v>454</v>
      </c>
      <c r="I167" s="124">
        <v>828</v>
      </c>
      <c r="J167" s="213">
        <v>1383</v>
      </c>
      <c r="K167" s="337">
        <v>9.9</v>
      </c>
      <c r="L167" s="337">
        <v>56.8</v>
      </c>
      <c r="M167" s="337">
        <v>33.299999999999997</v>
      </c>
      <c r="N167" s="337">
        <v>100</v>
      </c>
      <c r="O167" s="337">
        <v>7.3</v>
      </c>
      <c r="P167" s="337">
        <v>32.799999999999997</v>
      </c>
      <c r="Q167" s="337">
        <v>59.9</v>
      </c>
      <c r="R167" s="217">
        <v>100</v>
      </c>
      <c r="S167" s="199" t="s">
        <v>798</v>
      </c>
    </row>
    <row r="168" spans="2:19" s="134" customFormat="1" x14ac:dyDescent="0.2">
      <c r="B168" s="83" t="s">
        <v>430</v>
      </c>
      <c r="C168" s="214">
        <v>1838</v>
      </c>
      <c r="D168" s="214">
        <v>11035</v>
      </c>
      <c r="E168" s="214">
        <v>6056</v>
      </c>
      <c r="F168" s="214">
        <v>18929</v>
      </c>
      <c r="G168" s="214">
        <v>1275</v>
      </c>
      <c r="H168" s="214">
        <v>7282</v>
      </c>
      <c r="I168" s="214">
        <v>13271</v>
      </c>
      <c r="J168" s="214">
        <v>21828</v>
      </c>
      <c r="K168" s="504">
        <v>9.6999999999999993</v>
      </c>
      <c r="L168" s="504">
        <v>58.3</v>
      </c>
      <c r="M168" s="504">
        <v>32</v>
      </c>
      <c r="N168" s="504">
        <v>100</v>
      </c>
      <c r="O168" s="504">
        <v>5.8</v>
      </c>
      <c r="P168" s="504">
        <v>33.4</v>
      </c>
      <c r="Q168" s="504">
        <v>60.8</v>
      </c>
      <c r="R168" s="229">
        <v>100</v>
      </c>
      <c r="S168" s="204" t="s">
        <v>431</v>
      </c>
    </row>
    <row r="169" spans="2:19" x14ac:dyDescent="0.2">
      <c r="B169" s="4"/>
      <c r="C169" s="127"/>
      <c r="D169" s="127"/>
      <c r="E169" s="127"/>
      <c r="F169" s="127"/>
      <c r="G169" s="127"/>
      <c r="H169" s="127"/>
      <c r="I169" s="127"/>
      <c r="J169" s="127"/>
      <c r="K169" s="337"/>
      <c r="L169" s="337"/>
      <c r="M169" s="337"/>
      <c r="N169" s="337"/>
      <c r="O169" s="337"/>
      <c r="P169" s="337"/>
      <c r="Q169" s="337"/>
      <c r="R169" s="217"/>
      <c r="S169" s="152"/>
    </row>
    <row r="170" spans="2:19" s="90" customFormat="1" x14ac:dyDescent="0.2">
      <c r="B170" s="22" t="s">
        <v>436</v>
      </c>
      <c r="C170" s="124">
        <v>387</v>
      </c>
      <c r="D170" s="213">
        <v>2317</v>
      </c>
      <c r="E170" s="213">
        <v>1110</v>
      </c>
      <c r="F170" s="213">
        <v>3814</v>
      </c>
      <c r="G170" s="124">
        <v>248</v>
      </c>
      <c r="H170" s="213">
        <v>1369</v>
      </c>
      <c r="I170" s="213">
        <v>2187</v>
      </c>
      <c r="J170" s="213">
        <v>3804</v>
      </c>
      <c r="K170" s="337">
        <v>10.1</v>
      </c>
      <c r="L170" s="337">
        <v>60.7</v>
      </c>
      <c r="M170" s="337">
        <v>29.1</v>
      </c>
      <c r="N170" s="337">
        <v>100</v>
      </c>
      <c r="O170" s="337">
        <v>6.5</v>
      </c>
      <c r="P170" s="337">
        <v>36</v>
      </c>
      <c r="Q170" s="337">
        <v>57.5</v>
      </c>
      <c r="R170" s="217">
        <v>100</v>
      </c>
      <c r="S170" s="199" t="s">
        <v>437</v>
      </c>
    </row>
    <row r="171" spans="2:19" s="90" customFormat="1" x14ac:dyDescent="0.2">
      <c r="B171" s="22" t="s">
        <v>900</v>
      </c>
      <c r="C171" s="124">
        <v>205</v>
      </c>
      <c r="D171" s="124">
        <v>986</v>
      </c>
      <c r="E171" s="124">
        <v>511</v>
      </c>
      <c r="F171" s="213">
        <v>1702</v>
      </c>
      <c r="G171" s="124">
        <v>93</v>
      </c>
      <c r="H171" s="124">
        <v>480</v>
      </c>
      <c r="I171" s="124">
        <v>811</v>
      </c>
      <c r="J171" s="213">
        <v>1384</v>
      </c>
      <c r="K171" s="337">
        <v>12</v>
      </c>
      <c r="L171" s="337">
        <v>57.9</v>
      </c>
      <c r="M171" s="337">
        <v>30</v>
      </c>
      <c r="N171" s="337">
        <v>100</v>
      </c>
      <c r="O171" s="337">
        <v>6.7</v>
      </c>
      <c r="P171" s="337">
        <v>34.700000000000003</v>
      </c>
      <c r="Q171" s="337">
        <v>58.6</v>
      </c>
      <c r="R171" s="217">
        <v>100</v>
      </c>
      <c r="S171" s="199" t="s">
        <v>901</v>
      </c>
    </row>
    <row r="172" spans="2:19" s="134" customFormat="1" x14ac:dyDescent="0.2">
      <c r="B172" s="83" t="s">
        <v>935</v>
      </c>
      <c r="C172" s="128">
        <v>592</v>
      </c>
      <c r="D172" s="214">
        <v>3303</v>
      </c>
      <c r="E172" s="214">
        <v>1621</v>
      </c>
      <c r="F172" s="214">
        <v>5516</v>
      </c>
      <c r="G172" s="128">
        <v>341</v>
      </c>
      <c r="H172" s="214">
        <v>1849</v>
      </c>
      <c r="I172" s="214">
        <v>2998</v>
      </c>
      <c r="J172" s="214">
        <v>5188</v>
      </c>
      <c r="K172" s="504">
        <v>10.7</v>
      </c>
      <c r="L172" s="504">
        <v>59.9</v>
      </c>
      <c r="M172" s="504">
        <v>29.4</v>
      </c>
      <c r="N172" s="504">
        <v>100</v>
      </c>
      <c r="O172" s="504">
        <v>6.6</v>
      </c>
      <c r="P172" s="504">
        <v>35.6</v>
      </c>
      <c r="Q172" s="504">
        <v>57.8</v>
      </c>
      <c r="R172" s="229">
        <v>100</v>
      </c>
      <c r="S172" s="204" t="s">
        <v>936</v>
      </c>
    </row>
    <row r="173" spans="2:19" x14ac:dyDescent="0.2">
      <c r="B173" s="4"/>
      <c r="C173" s="127"/>
      <c r="D173" s="127"/>
      <c r="E173" s="127"/>
      <c r="F173" s="127"/>
      <c r="G173" s="127"/>
      <c r="H173" s="127"/>
      <c r="I173" s="127"/>
      <c r="J173" s="127"/>
      <c r="K173" s="337"/>
      <c r="L173" s="337"/>
      <c r="M173" s="337"/>
      <c r="N173" s="337"/>
      <c r="O173" s="337"/>
      <c r="P173" s="337"/>
      <c r="Q173" s="337"/>
      <c r="R173" s="217"/>
      <c r="S173" s="152"/>
    </row>
    <row r="174" spans="2:19" s="90" customFormat="1" x14ac:dyDescent="0.2">
      <c r="B174" s="22" t="s">
        <v>440</v>
      </c>
      <c r="C174" s="124">
        <v>362</v>
      </c>
      <c r="D174" s="213">
        <v>2106</v>
      </c>
      <c r="E174" s="213">
        <v>1022</v>
      </c>
      <c r="F174" s="213">
        <v>3490</v>
      </c>
      <c r="G174" s="124">
        <v>240</v>
      </c>
      <c r="H174" s="213">
        <v>1170</v>
      </c>
      <c r="I174" s="213">
        <v>1816</v>
      </c>
      <c r="J174" s="213">
        <v>3226</v>
      </c>
      <c r="K174" s="337">
        <v>10.4</v>
      </c>
      <c r="L174" s="337">
        <v>60.3</v>
      </c>
      <c r="M174" s="337">
        <v>29.3</v>
      </c>
      <c r="N174" s="337">
        <v>100</v>
      </c>
      <c r="O174" s="337">
        <v>7.4</v>
      </c>
      <c r="P174" s="337">
        <v>36.299999999999997</v>
      </c>
      <c r="Q174" s="337">
        <v>56.3</v>
      </c>
      <c r="R174" s="217">
        <v>100</v>
      </c>
      <c r="S174" s="199" t="s">
        <v>441</v>
      </c>
    </row>
    <row r="175" spans="2:19" s="90" customFormat="1" x14ac:dyDescent="0.2">
      <c r="B175" s="22" t="s">
        <v>448</v>
      </c>
      <c r="C175" s="124">
        <v>114</v>
      </c>
      <c r="D175" s="124">
        <v>687</v>
      </c>
      <c r="E175" s="124">
        <v>279</v>
      </c>
      <c r="F175" s="213">
        <v>1080</v>
      </c>
      <c r="G175" s="124">
        <v>74</v>
      </c>
      <c r="H175" s="124">
        <v>284</v>
      </c>
      <c r="I175" s="124">
        <v>479</v>
      </c>
      <c r="J175" s="124">
        <v>837</v>
      </c>
      <c r="K175" s="337">
        <v>10.6</v>
      </c>
      <c r="L175" s="337">
        <v>63.6</v>
      </c>
      <c r="M175" s="337">
        <v>25.8</v>
      </c>
      <c r="N175" s="337">
        <v>100</v>
      </c>
      <c r="O175" s="337">
        <v>8.8000000000000007</v>
      </c>
      <c r="P175" s="337">
        <v>33.9</v>
      </c>
      <c r="Q175" s="337">
        <v>57.2</v>
      </c>
      <c r="R175" s="217">
        <v>100</v>
      </c>
      <c r="S175" s="199" t="s">
        <v>449</v>
      </c>
    </row>
    <row r="176" spans="2:19" s="90" customFormat="1" x14ac:dyDescent="0.2">
      <c r="B176" s="22" t="s">
        <v>828</v>
      </c>
      <c r="C176" s="124">
        <v>50</v>
      </c>
      <c r="D176" s="124">
        <v>425</v>
      </c>
      <c r="E176" s="124">
        <v>222</v>
      </c>
      <c r="F176" s="124">
        <v>697</v>
      </c>
      <c r="G176" s="124">
        <v>39</v>
      </c>
      <c r="H176" s="124">
        <v>243</v>
      </c>
      <c r="I176" s="124">
        <v>441</v>
      </c>
      <c r="J176" s="124">
        <v>723</v>
      </c>
      <c r="K176" s="337">
        <v>7.2</v>
      </c>
      <c r="L176" s="337">
        <v>61</v>
      </c>
      <c r="M176" s="337">
        <v>31.9</v>
      </c>
      <c r="N176" s="337">
        <v>100</v>
      </c>
      <c r="O176" s="337">
        <v>5.4</v>
      </c>
      <c r="P176" s="337">
        <v>33.6</v>
      </c>
      <c r="Q176" s="337">
        <v>61</v>
      </c>
      <c r="R176" s="217">
        <v>100</v>
      </c>
      <c r="S176" s="199" t="s">
        <v>829</v>
      </c>
    </row>
    <row r="177" spans="1:19" s="90" customFormat="1" x14ac:dyDescent="0.2">
      <c r="B177" s="22" t="s">
        <v>426</v>
      </c>
      <c r="C177" s="124">
        <v>39</v>
      </c>
      <c r="D177" s="124">
        <v>417</v>
      </c>
      <c r="E177" s="124">
        <v>201</v>
      </c>
      <c r="F177" s="124">
        <v>657</v>
      </c>
      <c r="G177" s="124">
        <v>38</v>
      </c>
      <c r="H177" s="124">
        <v>264</v>
      </c>
      <c r="I177" s="124">
        <v>411</v>
      </c>
      <c r="J177" s="124">
        <v>713</v>
      </c>
      <c r="K177" s="337">
        <v>5.9</v>
      </c>
      <c r="L177" s="337">
        <v>63.5</v>
      </c>
      <c r="M177" s="337">
        <v>30.6</v>
      </c>
      <c r="N177" s="337">
        <v>100</v>
      </c>
      <c r="O177" s="337">
        <v>5.3</v>
      </c>
      <c r="P177" s="337">
        <v>37</v>
      </c>
      <c r="Q177" s="337">
        <v>57.6</v>
      </c>
      <c r="R177" s="217">
        <v>100</v>
      </c>
      <c r="S177" s="199" t="s">
        <v>427</v>
      </c>
    </row>
    <row r="178" spans="1:19" s="134" customFormat="1" x14ac:dyDescent="0.2">
      <c r="B178" s="83" t="s">
        <v>440</v>
      </c>
      <c r="C178" s="128">
        <v>565</v>
      </c>
      <c r="D178" s="214">
        <v>3635</v>
      </c>
      <c r="E178" s="214">
        <v>1724</v>
      </c>
      <c r="F178" s="214">
        <v>5924</v>
      </c>
      <c r="G178" s="128">
        <v>391</v>
      </c>
      <c r="H178" s="214">
        <v>1961</v>
      </c>
      <c r="I178" s="214">
        <v>3147</v>
      </c>
      <c r="J178" s="214">
        <v>5499</v>
      </c>
      <c r="K178" s="504">
        <v>9.5</v>
      </c>
      <c r="L178" s="504">
        <v>61.4</v>
      </c>
      <c r="M178" s="504">
        <v>29.1</v>
      </c>
      <c r="N178" s="504">
        <v>100</v>
      </c>
      <c r="O178" s="504">
        <v>7.1</v>
      </c>
      <c r="P178" s="504">
        <v>35.700000000000003</v>
      </c>
      <c r="Q178" s="337">
        <v>57.2</v>
      </c>
      <c r="R178" s="229">
        <v>100</v>
      </c>
      <c r="S178" s="204" t="s">
        <v>441</v>
      </c>
    </row>
    <row r="179" spans="1:19" s="90" customFormat="1" x14ac:dyDescent="0.2">
      <c r="B179" s="22"/>
      <c r="K179" s="893"/>
      <c r="L179" s="893"/>
      <c r="M179" s="893"/>
      <c r="N179" s="893"/>
      <c r="O179" s="893"/>
      <c r="P179" s="893"/>
      <c r="Q179" s="893"/>
      <c r="R179" s="217"/>
      <c r="S179" s="199"/>
    </row>
    <row r="180" spans="1:19" s="257" customFormat="1" ht="17.25" customHeight="1" x14ac:dyDescent="0.2">
      <c r="A180" s="1492" t="s">
        <v>908</v>
      </c>
      <c r="B180" s="1492"/>
      <c r="C180" s="260">
        <v>4069</v>
      </c>
      <c r="D180" s="260">
        <v>23995</v>
      </c>
      <c r="E180" s="260">
        <v>12878</v>
      </c>
      <c r="F180" s="260">
        <v>40942</v>
      </c>
      <c r="G180" s="260">
        <v>2743</v>
      </c>
      <c r="H180" s="260">
        <v>14901</v>
      </c>
      <c r="I180" s="260">
        <v>26213</v>
      </c>
      <c r="J180" s="260">
        <v>43857</v>
      </c>
      <c r="K180" s="894">
        <v>9.9</v>
      </c>
      <c r="L180" s="894">
        <v>58.6</v>
      </c>
      <c r="M180" s="894">
        <v>31.5</v>
      </c>
      <c r="N180" s="894">
        <v>100</v>
      </c>
      <c r="O180" s="894">
        <v>6.3</v>
      </c>
      <c r="P180" s="894">
        <v>34</v>
      </c>
      <c r="Q180" s="894">
        <v>59.8</v>
      </c>
      <c r="R180" s="304">
        <v>100</v>
      </c>
      <c r="S180" s="466" t="s">
        <v>909</v>
      </c>
    </row>
    <row r="181" spans="1:19" x14ac:dyDescent="0.2">
      <c r="B181" s="248"/>
      <c r="C181" s="592"/>
      <c r="D181" s="592"/>
      <c r="E181" s="592"/>
      <c r="F181" s="592"/>
      <c r="G181" s="592"/>
      <c r="H181" s="592"/>
      <c r="I181" s="592"/>
      <c r="J181" s="592"/>
      <c r="K181" s="278"/>
      <c r="L181" s="278"/>
      <c r="M181" s="278"/>
      <c r="N181" s="278"/>
      <c r="O181" s="278"/>
      <c r="P181" s="278"/>
      <c r="Q181" s="278"/>
      <c r="R181" s="325"/>
      <c r="S181" s="335"/>
    </row>
    <row r="182" spans="1:19" ht="9.75" customHeight="1" x14ac:dyDescent="0.2">
      <c r="A182" s="1033" t="s">
        <v>214</v>
      </c>
      <c r="B182" s="1033"/>
      <c r="C182" s="1033"/>
      <c r="D182" s="1033"/>
      <c r="E182" s="1033"/>
      <c r="F182" s="1488" t="s">
        <v>253</v>
      </c>
      <c r="G182" s="1488"/>
      <c r="H182" s="1488"/>
      <c r="I182" s="1488"/>
      <c r="J182" s="1488"/>
      <c r="K182" s="1481" t="s">
        <v>214</v>
      </c>
      <c r="L182" s="1481"/>
      <c r="M182" s="1481"/>
      <c r="N182" s="1481"/>
      <c r="O182" s="1481"/>
      <c r="P182" s="1356" t="s">
        <v>253</v>
      </c>
      <c r="Q182" s="1356"/>
      <c r="R182" s="1356"/>
      <c r="S182" s="1356"/>
    </row>
    <row r="185" spans="1:19" x14ac:dyDescent="0.2">
      <c r="K185"/>
      <c r="L185"/>
      <c r="M185"/>
      <c r="O185"/>
      <c r="P185"/>
      <c r="Q185"/>
    </row>
  </sheetData>
  <mergeCells count="35">
    <mergeCell ref="K182:O182"/>
    <mergeCell ref="P182:S182"/>
    <mergeCell ref="A180:B180"/>
    <mergeCell ref="A1:J1"/>
    <mergeCell ref="A2:J2"/>
    <mergeCell ref="A3:J3"/>
    <mergeCell ref="A4:J4"/>
    <mergeCell ref="A182:E182"/>
    <mergeCell ref="F182:J182"/>
    <mergeCell ref="A153:J153"/>
    <mergeCell ref="K153:S153"/>
    <mergeCell ref="K1:S1"/>
    <mergeCell ref="K2:S2"/>
    <mergeCell ref="K3:S3"/>
    <mergeCell ref="K4:S4"/>
    <mergeCell ref="K133:O133"/>
    <mergeCell ref="A5:J5"/>
    <mergeCell ref="A6:J6"/>
    <mergeCell ref="A132:B132"/>
    <mergeCell ref="K5:S5"/>
    <mergeCell ref="K7:N7"/>
    <mergeCell ref="A7:B10"/>
    <mergeCell ref="O7:R7"/>
    <mergeCell ref="K6:S6"/>
    <mergeCell ref="S7:S10"/>
    <mergeCell ref="K12:S12"/>
    <mergeCell ref="A131:B131"/>
    <mergeCell ref="C7:F7"/>
    <mergeCell ref="G7:J7"/>
    <mergeCell ref="A12:J12"/>
    <mergeCell ref="P133:S133"/>
    <mergeCell ref="A137:J137"/>
    <mergeCell ref="K137:S137"/>
    <mergeCell ref="A133:E133"/>
    <mergeCell ref="F133:J133"/>
  </mergeCells>
  <phoneticPr fontId="1" type="noConversion"/>
  <pageMargins left="0.39370078740157483" right="0.39370078740157483" top="0.98425196850393704" bottom="0.98425196850393704" header="0.51181102362204722" footer="0.51181102362204722"/>
  <pageSetup paperSize="9" orientation="portrait" r:id="rId1"/>
  <headerFooter alignWithMargins="0"/>
  <rowBreaks count="2" manualBreakCount="2">
    <brk id="136"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9"/>
  <sheetViews>
    <sheetView zoomScale="115" zoomScaleNormal="115" workbookViewId="0">
      <selection activeCell="P59" sqref="P59"/>
    </sheetView>
  </sheetViews>
  <sheetFormatPr baseColWidth="10" defaultRowHeight="12.75" x14ac:dyDescent="0.2"/>
  <cols>
    <col min="1" max="1" width="5.42578125" style="117" customWidth="1"/>
    <col min="2" max="8" width="11.42578125" style="8" customWidth="1"/>
    <col min="9" max="14" width="11.42578125" style="38" customWidth="1"/>
  </cols>
  <sheetData>
    <row r="1" spans="1:14" s="120" customFormat="1" ht="10.5" customHeight="1" x14ac:dyDescent="0.2">
      <c r="A1" s="136" t="s">
        <v>256</v>
      </c>
      <c r="B1" s="559"/>
      <c r="C1" s="559"/>
      <c r="D1" s="559"/>
      <c r="E1" s="559"/>
      <c r="F1" s="559"/>
      <c r="G1" s="559"/>
      <c r="H1" s="559"/>
      <c r="I1" s="567"/>
      <c r="J1" s="567"/>
      <c r="K1" s="567"/>
      <c r="L1" s="567"/>
      <c r="M1" s="567"/>
      <c r="N1" s="567"/>
    </row>
    <row r="2" spans="1:14" s="90" customFormat="1" ht="16.899999999999999" customHeight="1" x14ac:dyDescent="0.2">
      <c r="A2" s="1029" t="s">
        <v>1605</v>
      </c>
      <c r="B2" s="1029"/>
      <c r="C2" s="1029"/>
      <c r="D2" s="1029"/>
      <c r="E2" s="1029"/>
      <c r="F2" s="1029"/>
      <c r="G2" s="1029"/>
      <c r="H2" s="1029"/>
      <c r="I2" s="1029"/>
      <c r="J2" s="1029"/>
      <c r="K2" s="1029"/>
      <c r="L2" s="1029"/>
      <c r="M2" s="1029"/>
      <c r="N2" s="1029"/>
    </row>
    <row r="3" spans="1:14" s="90" customFormat="1" ht="16.899999999999999" customHeight="1" x14ac:dyDescent="0.2">
      <c r="A3" s="1029" t="s">
        <v>1606</v>
      </c>
      <c r="B3" s="1029"/>
      <c r="C3" s="1029"/>
      <c r="D3" s="1029"/>
      <c r="E3" s="1029"/>
      <c r="F3" s="1029"/>
      <c r="G3" s="1029"/>
      <c r="H3" s="1029"/>
      <c r="I3" s="1029"/>
      <c r="J3" s="1029"/>
      <c r="K3" s="1029"/>
      <c r="L3" s="1029"/>
      <c r="M3" s="1029"/>
      <c r="N3" s="1029"/>
    </row>
    <row r="4" spans="1:14" ht="10.5" customHeight="1" x14ac:dyDescent="0.2">
      <c r="A4" s="1030"/>
      <c r="B4" s="1030"/>
      <c r="C4" s="1030"/>
      <c r="D4" s="1030"/>
      <c r="E4" s="1030"/>
      <c r="F4" s="1030"/>
      <c r="G4" s="1030"/>
      <c r="H4" s="1030"/>
      <c r="I4" s="1030"/>
      <c r="J4" s="1030"/>
      <c r="K4" s="1030"/>
      <c r="L4" s="1030"/>
      <c r="M4" s="1030"/>
      <c r="N4" s="1030"/>
    </row>
    <row r="5" spans="1:14" ht="12" customHeight="1" x14ac:dyDescent="0.2">
      <c r="A5" s="132" t="s">
        <v>968</v>
      </c>
      <c r="B5" s="1006" t="s">
        <v>970</v>
      </c>
      <c r="C5" s="1007"/>
      <c r="D5" s="1007"/>
      <c r="E5" s="1007"/>
      <c r="F5" s="1007"/>
      <c r="G5" s="1007"/>
      <c r="H5" s="1008"/>
      <c r="I5" s="1070" t="s">
        <v>972</v>
      </c>
      <c r="J5" s="1071"/>
      <c r="K5" s="1071"/>
      <c r="L5" s="1071"/>
      <c r="M5" s="1071"/>
      <c r="N5" s="1071"/>
    </row>
    <row r="6" spans="1:14" ht="12" customHeight="1" thickBot="1" x14ac:dyDescent="0.25">
      <c r="A6" s="139"/>
      <c r="B6" s="1050" t="s">
        <v>971</v>
      </c>
      <c r="C6" s="1066"/>
      <c r="D6" s="1066"/>
      <c r="E6" s="1066"/>
      <c r="F6" s="1066"/>
      <c r="G6" s="1066"/>
      <c r="H6" s="1051"/>
      <c r="I6" s="1067" t="s">
        <v>973</v>
      </c>
      <c r="J6" s="1068"/>
      <c r="K6" s="1068"/>
      <c r="L6" s="1068"/>
      <c r="M6" s="1068"/>
      <c r="N6" s="1068"/>
    </row>
    <row r="7" spans="1:14" ht="12" customHeight="1" x14ac:dyDescent="0.2">
      <c r="A7" s="132" t="s">
        <v>969</v>
      </c>
      <c r="B7" s="560" t="s">
        <v>1058</v>
      </c>
      <c r="C7" s="561" t="s">
        <v>939</v>
      </c>
      <c r="D7" s="561" t="s">
        <v>978</v>
      </c>
      <c r="E7" s="561" t="s">
        <v>980</v>
      </c>
      <c r="F7" s="561" t="s">
        <v>946</v>
      </c>
      <c r="G7" s="561" t="s">
        <v>1537</v>
      </c>
      <c r="H7" s="561" t="s">
        <v>950</v>
      </c>
      <c r="I7" s="35" t="s">
        <v>939</v>
      </c>
      <c r="J7" s="35" t="s">
        <v>978</v>
      </c>
      <c r="K7" s="35" t="s">
        <v>980</v>
      </c>
      <c r="L7" s="35" t="s">
        <v>946</v>
      </c>
      <c r="M7" s="561" t="s">
        <v>1537</v>
      </c>
      <c r="N7" s="36" t="s">
        <v>950</v>
      </c>
    </row>
    <row r="8" spans="1:14" ht="12" customHeight="1" x14ac:dyDescent="0.2">
      <c r="A8" s="139"/>
      <c r="B8" s="560" t="s">
        <v>974</v>
      </c>
      <c r="C8" s="560" t="s">
        <v>940</v>
      </c>
      <c r="D8" s="560" t="s">
        <v>979</v>
      </c>
      <c r="E8" s="560" t="s">
        <v>981</v>
      </c>
      <c r="F8" s="560" t="s">
        <v>947</v>
      </c>
      <c r="G8" s="560" t="s">
        <v>1528</v>
      </c>
      <c r="H8" s="560" t="s">
        <v>951</v>
      </c>
      <c r="I8" s="35" t="s">
        <v>940</v>
      </c>
      <c r="J8" s="35" t="s">
        <v>979</v>
      </c>
      <c r="K8" s="35" t="s">
        <v>981</v>
      </c>
      <c r="L8" s="35" t="s">
        <v>947</v>
      </c>
      <c r="M8" s="560" t="s">
        <v>1528</v>
      </c>
      <c r="N8" s="36" t="s">
        <v>951</v>
      </c>
    </row>
    <row r="9" spans="1:14" ht="12" customHeight="1" x14ac:dyDescent="0.2">
      <c r="A9" s="139"/>
      <c r="B9" s="560" t="s">
        <v>1115</v>
      </c>
      <c r="C9" s="560" t="s">
        <v>976</v>
      </c>
      <c r="D9" s="560" t="s">
        <v>943</v>
      </c>
      <c r="E9" s="560" t="s">
        <v>948</v>
      </c>
      <c r="F9" s="560" t="s">
        <v>948</v>
      </c>
      <c r="G9" s="560" t="s">
        <v>1538</v>
      </c>
      <c r="H9" s="560" t="s">
        <v>952</v>
      </c>
      <c r="I9" s="35" t="s">
        <v>976</v>
      </c>
      <c r="J9" s="35" t="s">
        <v>943</v>
      </c>
      <c r="K9" s="35" t="s">
        <v>948</v>
      </c>
      <c r="L9" s="35" t="s">
        <v>948</v>
      </c>
      <c r="M9" s="560" t="s">
        <v>1538</v>
      </c>
      <c r="N9" s="36" t="s">
        <v>952</v>
      </c>
    </row>
    <row r="10" spans="1:14" ht="12" customHeight="1" x14ac:dyDescent="0.2">
      <c r="A10" s="362"/>
      <c r="B10" s="563" t="s">
        <v>1116</v>
      </c>
      <c r="C10" s="563" t="s">
        <v>977</v>
      </c>
      <c r="D10" s="564"/>
      <c r="E10" s="563" t="s">
        <v>982</v>
      </c>
      <c r="F10" s="565" t="s">
        <v>949</v>
      </c>
      <c r="G10" s="563" t="s">
        <v>1539</v>
      </c>
      <c r="H10" s="563" t="s">
        <v>953</v>
      </c>
      <c r="I10" s="363" t="s">
        <v>977</v>
      </c>
      <c r="J10" s="364"/>
      <c r="K10" s="363" t="s">
        <v>982</v>
      </c>
      <c r="L10" s="365" t="s">
        <v>949</v>
      </c>
      <c r="M10" s="563" t="s">
        <v>1539</v>
      </c>
      <c r="N10" s="366" t="s">
        <v>953</v>
      </c>
    </row>
    <row r="11" spans="1:14" ht="9" customHeight="1" x14ac:dyDescent="0.2">
      <c r="A11" s="131"/>
      <c r="B11" s="21"/>
      <c r="C11" s="21"/>
      <c r="D11" s="21"/>
      <c r="E11" s="21"/>
      <c r="F11" s="21"/>
      <c r="G11" s="21"/>
      <c r="H11" s="21"/>
      <c r="I11" s="25"/>
      <c r="J11" s="25"/>
      <c r="K11" s="25"/>
      <c r="L11" s="25"/>
      <c r="M11" s="25"/>
      <c r="N11" s="25"/>
    </row>
    <row r="12" spans="1:14" s="90" customFormat="1" x14ac:dyDescent="0.2">
      <c r="A12" s="141">
        <v>1970</v>
      </c>
      <c r="B12" s="9">
        <v>15423</v>
      </c>
      <c r="C12" s="9">
        <v>374</v>
      </c>
      <c r="D12" s="9">
        <v>115</v>
      </c>
      <c r="E12" s="9">
        <v>259</v>
      </c>
      <c r="F12" s="9">
        <v>-14</v>
      </c>
      <c r="G12" s="9"/>
      <c r="H12" s="9">
        <v>245</v>
      </c>
      <c r="I12" s="26">
        <v>24.4</v>
      </c>
      <c r="J12" s="26">
        <v>7.5</v>
      </c>
      <c r="K12" s="26">
        <v>16.899999999999999</v>
      </c>
      <c r="L12" s="26">
        <v>-0.9</v>
      </c>
      <c r="M12" s="949"/>
      <c r="N12" s="26">
        <v>16</v>
      </c>
    </row>
    <row r="13" spans="1:14" s="90" customFormat="1" x14ac:dyDescent="0.2">
      <c r="A13" s="141">
        <v>1971</v>
      </c>
      <c r="B13" s="9">
        <v>15699</v>
      </c>
      <c r="C13" s="9">
        <v>337</v>
      </c>
      <c r="D13" s="9">
        <v>109</v>
      </c>
      <c r="E13" s="9">
        <v>228</v>
      </c>
      <c r="F13" s="9">
        <v>-13</v>
      </c>
      <c r="G13" s="9"/>
      <c r="H13" s="9">
        <v>276</v>
      </c>
      <c r="I13" s="26">
        <v>21.7</v>
      </c>
      <c r="J13" s="26">
        <v>7</v>
      </c>
      <c r="K13" s="26">
        <v>14.7</v>
      </c>
      <c r="L13" s="26">
        <v>-0.8</v>
      </c>
      <c r="M13" s="949"/>
      <c r="N13" s="26">
        <v>17.7</v>
      </c>
    </row>
    <row r="14" spans="1:14" s="90" customFormat="1" x14ac:dyDescent="0.2">
      <c r="A14" s="141">
        <v>1972</v>
      </c>
      <c r="B14" s="9">
        <v>15901</v>
      </c>
      <c r="C14" s="9">
        <v>344</v>
      </c>
      <c r="D14" s="9">
        <v>128</v>
      </c>
      <c r="E14" s="9">
        <v>216</v>
      </c>
      <c r="F14" s="9">
        <v>-14</v>
      </c>
      <c r="G14" s="9"/>
      <c r="H14" s="9">
        <v>202</v>
      </c>
      <c r="I14" s="26">
        <v>21.8</v>
      </c>
      <c r="J14" s="26">
        <v>8.1</v>
      </c>
      <c r="K14" s="26">
        <v>13.7</v>
      </c>
      <c r="L14" s="26">
        <v>-0.9</v>
      </c>
      <c r="M14" s="949"/>
      <c r="N14" s="26">
        <v>12.8</v>
      </c>
    </row>
    <row r="15" spans="1:14" s="90" customFormat="1" x14ac:dyDescent="0.2">
      <c r="A15" s="141">
        <v>1973</v>
      </c>
      <c r="B15" s="9">
        <v>16047</v>
      </c>
      <c r="C15" s="9">
        <v>329</v>
      </c>
      <c r="D15" s="9">
        <v>137</v>
      </c>
      <c r="E15" s="9">
        <v>192</v>
      </c>
      <c r="F15" s="9">
        <v>-46</v>
      </c>
      <c r="G15" s="9"/>
      <c r="H15" s="9">
        <v>146</v>
      </c>
      <c r="I15" s="26">
        <v>20.6</v>
      </c>
      <c r="J15" s="26">
        <v>8.6</v>
      </c>
      <c r="K15" s="26">
        <v>12</v>
      </c>
      <c r="L15" s="26">
        <v>-2.9</v>
      </c>
      <c r="M15" s="949"/>
      <c r="N15" s="26">
        <v>9.1</v>
      </c>
    </row>
    <row r="16" spans="1:14" s="90" customFormat="1" x14ac:dyDescent="0.2">
      <c r="A16" s="141">
        <v>1974</v>
      </c>
      <c r="B16" s="9">
        <v>16124</v>
      </c>
      <c r="C16" s="9">
        <v>291</v>
      </c>
      <c r="D16" s="9">
        <v>120</v>
      </c>
      <c r="E16" s="9">
        <v>171</v>
      </c>
      <c r="F16" s="9">
        <v>-94</v>
      </c>
      <c r="G16" s="9"/>
      <c r="H16" s="9">
        <v>77</v>
      </c>
      <c r="I16" s="26">
        <v>18.100000000000001</v>
      </c>
      <c r="J16" s="26">
        <v>7.5</v>
      </c>
      <c r="K16" s="26">
        <v>10.6</v>
      </c>
      <c r="L16" s="26">
        <v>-5.8</v>
      </c>
      <c r="M16" s="949"/>
      <c r="N16" s="26">
        <v>4.8</v>
      </c>
    </row>
    <row r="17" spans="1:14" s="90" customFormat="1" x14ac:dyDescent="0.2">
      <c r="A17" s="141">
        <v>1975</v>
      </c>
      <c r="B17" s="9">
        <v>16287</v>
      </c>
      <c r="C17" s="9">
        <v>308</v>
      </c>
      <c r="D17" s="9">
        <v>121</v>
      </c>
      <c r="E17" s="9">
        <v>187</v>
      </c>
      <c r="F17" s="9">
        <v>-24</v>
      </c>
      <c r="G17" s="9"/>
      <c r="H17" s="9">
        <v>163</v>
      </c>
      <c r="I17" s="26">
        <v>19</v>
      </c>
      <c r="J17" s="26">
        <v>7.5</v>
      </c>
      <c r="K17" s="26">
        <v>11.5</v>
      </c>
      <c r="L17" s="26">
        <v>-1.5</v>
      </c>
      <c r="M17" s="949"/>
      <c r="N17" s="26">
        <v>10.1</v>
      </c>
    </row>
    <row r="18" spans="1:14" s="90" customFormat="1" x14ac:dyDescent="0.2">
      <c r="A18" s="141">
        <v>1976</v>
      </c>
      <c r="B18" s="9">
        <v>16394</v>
      </c>
      <c r="C18" s="9">
        <v>285</v>
      </c>
      <c r="D18" s="9">
        <v>117</v>
      </c>
      <c r="E18" s="9">
        <v>168</v>
      </c>
      <c r="F18" s="9">
        <v>-61</v>
      </c>
      <c r="G18" s="9"/>
      <c r="H18" s="9">
        <v>107</v>
      </c>
      <c r="I18" s="26">
        <v>17.399999999999999</v>
      </c>
      <c r="J18" s="26">
        <v>7.2</v>
      </c>
      <c r="K18" s="26">
        <v>10.3</v>
      </c>
      <c r="L18" s="26">
        <v>-3.7</v>
      </c>
      <c r="M18" s="949"/>
      <c r="N18" s="26">
        <v>6.5</v>
      </c>
    </row>
    <row r="19" spans="1:14" s="90" customFormat="1" x14ac:dyDescent="0.2">
      <c r="A19" s="141">
        <v>1977</v>
      </c>
      <c r="B19" s="9">
        <v>16458</v>
      </c>
      <c r="C19" s="9">
        <v>242</v>
      </c>
      <c r="D19" s="9">
        <v>131</v>
      </c>
      <c r="E19" s="9">
        <v>111</v>
      </c>
      <c r="F19" s="9">
        <v>-47</v>
      </c>
      <c r="G19" s="9"/>
      <c r="H19" s="9">
        <v>64</v>
      </c>
      <c r="I19" s="26">
        <v>14.7</v>
      </c>
      <c r="J19" s="26">
        <v>8</v>
      </c>
      <c r="K19" s="26">
        <v>6.8</v>
      </c>
      <c r="L19" s="26">
        <v>-2.9</v>
      </c>
      <c r="M19" s="949"/>
      <c r="N19" s="26">
        <v>3.9</v>
      </c>
    </row>
    <row r="20" spans="1:14" s="90" customFormat="1" x14ac:dyDescent="0.2">
      <c r="A20" s="141">
        <v>1978</v>
      </c>
      <c r="B20" s="9">
        <v>16522</v>
      </c>
      <c r="C20" s="9">
        <v>242</v>
      </c>
      <c r="D20" s="9">
        <v>142</v>
      </c>
      <c r="E20" s="9">
        <v>100</v>
      </c>
      <c r="F20" s="9">
        <v>-36</v>
      </c>
      <c r="G20" s="9"/>
      <c r="H20" s="9">
        <v>64</v>
      </c>
      <c r="I20" s="26">
        <v>14.7</v>
      </c>
      <c r="J20" s="26">
        <v>8.6</v>
      </c>
      <c r="K20" s="26">
        <v>6.1</v>
      </c>
      <c r="L20" s="26">
        <v>-2.2000000000000002</v>
      </c>
      <c r="M20" s="949"/>
      <c r="N20" s="26">
        <v>3.9</v>
      </c>
    </row>
    <row r="21" spans="1:14" s="90" customFormat="1" x14ac:dyDescent="0.2">
      <c r="A21" s="141">
        <v>1979</v>
      </c>
      <c r="B21" s="9">
        <v>16605</v>
      </c>
      <c r="C21" s="9">
        <v>228</v>
      </c>
      <c r="D21" s="9">
        <v>120</v>
      </c>
      <c r="E21" s="9">
        <v>108</v>
      </c>
      <c r="F21" s="9">
        <v>-25</v>
      </c>
      <c r="G21" s="9"/>
      <c r="H21" s="9">
        <v>83</v>
      </c>
      <c r="I21" s="26">
        <v>13.8</v>
      </c>
      <c r="J21" s="26">
        <v>7.2</v>
      </c>
      <c r="K21" s="26">
        <v>6.5</v>
      </c>
      <c r="L21" s="26">
        <v>-1.5</v>
      </c>
      <c r="M21" s="949"/>
      <c r="N21" s="26">
        <v>5</v>
      </c>
    </row>
    <row r="22" spans="1:14" s="90" customFormat="1" x14ac:dyDescent="0.2">
      <c r="A22" s="141">
        <v>1980</v>
      </c>
      <c r="B22" s="9">
        <v>16751</v>
      </c>
      <c r="C22" s="9">
        <v>257</v>
      </c>
      <c r="D22" s="9">
        <v>128</v>
      </c>
      <c r="E22" s="9">
        <v>129</v>
      </c>
      <c r="F22" s="9">
        <v>17</v>
      </c>
      <c r="G22" s="9"/>
      <c r="H22" s="9">
        <v>146</v>
      </c>
      <c r="I22" s="26">
        <v>15.4</v>
      </c>
      <c r="J22" s="26">
        <v>7.7</v>
      </c>
      <c r="K22" s="26">
        <v>7.7</v>
      </c>
      <c r="L22" s="26">
        <v>1</v>
      </c>
      <c r="M22" s="949"/>
      <c r="N22" s="26">
        <v>8.8000000000000007</v>
      </c>
    </row>
    <row r="23" spans="1:14" s="90" customFormat="1" x14ac:dyDescent="0.2">
      <c r="A23" s="141">
        <v>1981</v>
      </c>
      <c r="B23" s="9">
        <v>16715</v>
      </c>
      <c r="C23" s="9">
        <v>242</v>
      </c>
      <c r="D23" s="9">
        <v>145</v>
      </c>
      <c r="E23" s="9">
        <v>97</v>
      </c>
      <c r="F23" s="9">
        <v>-77</v>
      </c>
      <c r="G23" s="9"/>
      <c r="H23" s="9">
        <v>-36</v>
      </c>
      <c r="I23" s="26">
        <v>14.5</v>
      </c>
      <c r="J23" s="26">
        <v>8.6999999999999993</v>
      </c>
      <c r="K23" s="26">
        <v>5.8</v>
      </c>
      <c r="L23" s="26">
        <v>-4.5999999999999996</v>
      </c>
      <c r="M23" s="949"/>
      <c r="N23" s="26">
        <v>-2.2000000000000002</v>
      </c>
    </row>
    <row r="24" spans="1:14" s="90" customFormat="1" x14ac:dyDescent="0.2">
      <c r="A24" s="141">
        <v>1982</v>
      </c>
      <c r="B24" s="9">
        <v>16837</v>
      </c>
      <c r="C24" s="9">
        <v>242</v>
      </c>
      <c r="D24" s="9">
        <v>109</v>
      </c>
      <c r="E24" s="9">
        <v>133</v>
      </c>
      <c r="F24" s="9">
        <v>-11</v>
      </c>
      <c r="G24" s="9"/>
      <c r="H24" s="9">
        <v>122</v>
      </c>
      <c r="I24" s="26">
        <v>14.4</v>
      </c>
      <c r="J24" s="26">
        <v>6.5</v>
      </c>
      <c r="K24" s="26">
        <v>7.9</v>
      </c>
      <c r="L24" s="26">
        <v>-0.7</v>
      </c>
      <c r="M24" s="949"/>
      <c r="N24" s="26">
        <v>7.3</v>
      </c>
    </row>
    <row r="25" spans="1:14" s="90" customFormat="1" x14ac:dyDescent="0.2">
      <c r="A25" s="141">
        <v>1983</v>
      </c>
      <c r="B25" s="9">
        <v>16888</v>
      </c>
      <c r="C25" s="9">
        <v>219</v>
      </c>
      <c r="D25" s="9">
        <v>137</v>
      </c>
      <c r="E25" s="9">
        <v>82</v>
      </c>
      <c r="F25" s="9">
        <v>-31</v>
      </c>
      <c r="G25" s="9"/>
      <c r="H25" s="9">
        <v>51</v>
      </c>
      <c r="I25" s="26">
        <v>13</v>
      </c>
      <c r="J25" s="26">
        <v>8.1</v>
      </c>
      <c r="K25" s="26">
        <v>4.9000000000000004</v>
      </c>
      <c r="L25" s="26">
        <v>-1.8</v>
      </c>
      <c r="M25" s="949"/>
      <c r="N25" s="26">
        <v>3</v>
      </c>
    </row>
    <row r="26" spans="1:14" s="90" customFormat="1" x14ac:dyDescent="0.2">
      <c r="A26" s="141">
        <v>1984</v>
      </c>
      <c r="B26" s="9">
        <v>16949</v>
      </c>
      <c r="C26" s="9">
        <v>205</v>
      </c>
      <c r="D26" s="9">
        <v>126</v>
      </c>
      <c r="E26" s="9">
        <v>79</v>
      </c>
      <c r="F26" s="9">
        <v>-18</v>
      </c>
      <c r="G26" s="9"/>
      <c r="H26" s="9">
        <v>61</v>
      </c>
      <c r="I26" s="26">
        <v>12.1</v>
      </c>
      <c r="J26" s="26">
        <v>7.4</v>
      </c>
      <c r="K26" s="26">
        <v>4.7</v>
      </c>
      <c r="L26" s="26">
        <v>-1.1000000000000001</v>
      </c>
      <c r="M26" s="949"/>
      <c r="N26" s="26">
        <v>3.6</v>
      </c>
    </row>
    <row r="27" spans="1:14" s="90" customFormat="1" x14ac:dyDescent="0.2">
      <c r="A27" s="141">
        <v>1985</v>
      </c>
      <c r="B27" s="9">
        <v>17019</v>
      </c>
      <c r="C27" s="9">
        <v>211</v>
      </c>
      <c r="D27" s="9">
        <v>131</v>
      </c>
      <c r="E27" s="9">
        <v>80</v>
      </c>
      <c r="F27" s="9">
        <v>-10</v>
      </c>
      <c r="G27" s="9"/>
      <c r="H27" s="9">
        <v>70</v>
      </c>
      <c r="I27" s="26">
        <v>12.4</v>
      </c>
      <c r="J27" s="26">
        <v>7.7</v>
      </c>
      <c r="K27" s="26">
        <v>4.7</v>
      </c>
      <c r="L27" s="26">
        <v>-0.6</v>
      </c>
      <c r="M27" s="949"/>
      <c r="N27" s="26">
        <v>4.0999999999999996</v>
      </c>
    </row>
    <row r="28" spans="1:14" s="90" customFormat="1" x14ac:dyDescent="0.2">
      <c r="A28" s="141">
        <v>1986</v>
      </c>
      <c r="B28" s="9">
        <v>17079</v>
      </c>
      <c r="C28" s="9">
        <v>190</v>
      </c>
      <c r="D28" s="9">
        <v>123</v>
      </c>
      <c r="E28" s="9">
        <v>67</v>
      </c>
      <c r="F28" s="9">
        <v>-7</v>
      </c>
      <c r="G28" s="9"/>
      <c r="H28" s="9">
        <v>60</v>
      </c>
      <c r="I28" s="26">
        <v>11.1</v>
      </c>
      <c r="J28" s="26">
        <v>7.2</v>
      </c>
      <c r="K28" s="26">
        <v>3.9</v>
      </c>
      <c r="L28" s="26">
        <v>-0.4</v>
      </c>
      <c r="M28" s="949"/>
      <c r="N28" s="26">
        <v>3.5</v>
      </c>
    </row>
    <row r="29" spans="1:14" s="90" customFormat="1" x14ac:dyDescent="0.2">
      <c r="A29" s="141">
        <v>1987</v>
      </c>
      <c r="B29" s="9">
        <v>17120</v>
      </c>
      <c r="C29" s="9">
        <v>212</v>
      </c>
      <c r="D29" s="9">
        <v>129</v>
      </c>
      <c r="E29" s="9">
        <v>83</v>
      </c>
      <c r="F29" s="9">
        <v>-42</v>
      </c>
      <c r="G29" s="9"/>
      <c r="H29" s="9">
        <v>41</v>
      </c>
      <c r="I29" s="26">
        <v>12.4</v>
      </c>
      <c r="J29" s="26">
        <v>7.5</v>
      </c>
      <c r="K29" s="26">
        <v>4.9000000000000004</v>
      </c>
      <c r="L29" s="26">
        <v>-2.5</v>
      </c>
      <c r="M29" s="949"/>
      <c r="N29" s="26">
        <v>2.4</v>
      </c>
    </row>
    <row r="30" spans="1:14" s="90" customFormat="1" x14ac:dyDescent="0.2">
      <c r="A30" s="141">
        <v>1988</v>
      </c>
      <c r="B30" s="9">
        <v>17201</v>
      </c>
      <c r="C30" s="9">
        <v>196</v>
      </c>
      <c r="D30" s="9">
        <v>106</v>
      </c>
      <c r="E30" s="9">
        <v>90</v>
      </c>
      <c r="F30" s="9">
        <v>-9</v>
      </c>
      <c r="G30" s="9"/>
      <c r="H30" s="9">
        <v>81</v>
      </c>
      <c r="I30" s="26">
        <v>11.4</v>
      </c>
      <c r="J30" s="26">
        <v>6.2</v>
      </c>
      <c r="K30" s="26">
        <v>5.2</v>
      </c>
      <c r="L30" s="26">
        <v>-0.5</v>
      </c>
      <c r="M30" s="949"/>
      <c r="N30" s="26">
        <v>4.7</v>
      </c>
    </row>
    <row r="31" spans="1:14" s="90" customFormat="1" x14ac:dyDescent="0.2">
      <c r="A31" s="141">
        <v>1989</v>
      </c>
      <c r="B31" s="9">
        <v>17282</v>
      </c>
      <c r="C31" s="9">
        <v>211</v>
      </c>
      <c r="D31" s="9">
        <v>130</v>
      </c>
      <c r="E31" s="9">
        <v>81</v>
      </c>
      <c r="F31" s="9" t="s">
        <v>961</v>
      </c>
      <c r="G31" s="9"/>
      <c r="H31" s="9">
        <v>81</v>
      </c>
      <c r="I31" s="26">
        <v>12.2</v>
      </c>
      <c r="J31" s="26">
        <v>7.5</v>
      </c>
      <c r="K31" s="26">
        <v>4.7</v>
      </c>
      <c r="L31" s="26" t="s">
        <v>961</v>
      </c>
      <c r="M31" s="949"/>
      <c r="N31" s="26">
        <v>4.7</v>
      </c>
    </row>
    <row r="32" spans="1:14" s="90" customFormat="1" x14ac:dyDescent="0.2">
      <c r="A32" s="141">
        <v>1990</v>
      </c>
      <c r="B32" s="9">
        <v>17413</v>
      </c>
      <c r="C32" s="9">
        <v>230</v>
      </c>
      <c r="D32" s="9">
        <v>110</v>
      </c>
      <c r="E32" s="9">
        <v>120</v>
      </c>
      <c r="F32" s="9">
        <v>11</v>
      </c>
      <c r="G32" s="9"/>
      <c r="H32" s="9">
        <v>131</v>
      </c>
      <c r="I32" s="26">
        <v>13.3</v>
      </c>
      <c r="J32" s="26">
        <v>6.3</v>
      </c>
      <c r="K32" s="26">
        <v>6.9</v>
      </c>
      <c r="L32" s="26">
        <v>0.6</v>
      </c>
      <c r="M32" s="949"/>
      <c r="N32" s="26">
        <v>7.6</v>
      </c>
    </row>
    <row r="33" spans="1:14" s="90" customFormat="1" x14ac:dyDescent="0.2">
      <c r="A33" s="141">
        <v>1991</v>
      </c>
      <c r="B33" s="9">
        <v>17466</v>
      </c>
      <c r="C33" s="9">
        <v>254</v>
      </c>
      <c r="D33" s="9">
        <v>112</v>
      </c>
      <c r="E33" s="9">
        <v>142</v>
      </c>
      <c r="F33" s="9">
        <v>-3</v>
      </c>
      <c r="G33" s="9"/>
      <c r="H33" s="9">
        <v>53</v>
      </c>
      <c r="I33" s="26">
        <v>14.6</v>
      </c>
      <c r="J33" s="26">
        <v>6.4</v>
      </c>
      <c r="K33" s="26">
        <v>8.1</v>
      </c>
      <c r="L33" s="26">
        <v>-0.2</v>
      </c>
      <c r="M33" s="949"/>
      <c r="N33" s="26">
        <v>3</v>
      </c>
    </row>
    <row r="34" spans="1:14" s="90" customFormat="1" x14ac:dyDescent="0.2">
      <c r="A34" s="141">
        <v>1992</v>
      </c>
      <c r="B34" s="9">
        <v>17587</v>
      </c>
      <c r="C34" s="9">
        <v>265</v>
      </c>
      <c r="D34" s="9">
        <v>138</v>
      </c>
      <c r="E34" s="9">
        <v>127</v>
      </c>
      <c r="F34" s="9">
        <v>-6</v>
      </c>
      <c r="G34" s="9"/>
      <c r="H34" s="9">
        <v>121</v>
      </c>
      <c r="I34" s="26">
        <v>15.1</v>
      </c>
      <c r="J34" s="26">
        <v>7.9</v>
      </c>
      <c r="K34" s="26">
        <v>7.2</v>
      </c>
      <c r="L34" s="26">
        <v>-0.3</v>
      </c>
      <c r="M34" s="949"/>
      <c r="N34" s="26">
        <v>6.9</v>
      </c>
    </row>
    <row r="35" spans="1:14" s="90" customFormat="1" x14ac:dyDescent="0.2">
      <c r="A35" s="141">
        <v>1993</v>
      </c>
      <c r="B35" s="9">
        <v>17685</v>
      </c>
      <c r="C35" s="9">
        <v>235</v>
      </c>
      <c r="D35" s="9">
        <v>112</v>
      </c>
      <c r="E35" s="9">
        <v>123</v>
      </c>
      <c r="F35" s="9">
        <v>-25</v>
      </c>
      <c r="G35" s="9"/>
      <c r="H35" s="9">
        <v>98</v>
      </c>
      <c r="I35" s="26">
        <v>13.3</v>
      </c>
      <c r="J35" s="26">
        <v>6.4</v>
      </c>
      <c r="K35" s="26">
        <v>7</v>
      </c>
      <c r="L35" s="26">
        <v>-1.4</v>
      </c>
      <c r="M35" s="949"/>
      <c r="N35" s="26">
        <v>5.6</v>
      </c>
    </row>
    <row r="36" spans="1:14" s="90" customFormat="1" x14ac:dyDescent="0.2">
      <c r="A36" s="141">
        <v>1994</v>
      </c>
      <c r="B36" s="9">
        <v>17765</v>
      </c>
      <c r="C36" s="9">
        <v>225</v>
      </c>
      <c r="D36" s="9">
        <v>117</v>
      </c>
      <c r="E36" s="9">
        <v>108</v>
      </c>
      <c r="F36" s="9">
        <v>-28</v>
      </c>
      <c r="G36" s="9"/>
      <c r="H36" s="9">
        <v>80</v>
      </c>
      <c r="I36" s="26">
        <v>12.7</v>
      </c>
      <c r="J36" s="26">
        <v>6.6</v>
      </c>
      <c r="K36" s="26">
        <v>6.1</v>
      </c>
      <c r="L36" s="26">
        <v>-1.6</v>
      </c>
      <c r="M36" s="949"/>
      <c r="N36" s="26">
        <v>4.5</v>
      </c>
    </row>
    <row r="37" spans="1:14" s="90" customFormat="1" x14ac:dyDescent="0.2">
      <c r="A37" s="141">
        <v>1995</v>
      </c>
      <c r="B37" s="9">
        <v>17922</v>
      </c>
      <c r="C37" s="9">
        <v>271</v>
      </c>
      <c r="D37" s="9">
        <v>119</v>
      </c>
      <c r="E37" s="9">
        <v>152</v>
      </c>
      <c r="F37" s="9">
        <v>5</v>
      </c>
      <c r="G37" s="9"/>
      <c r="H37" s="9">
        <v>157</v>
      </c>
      <c r="I37" s="26">
        <v>15.2</v>
      </c>
      <c r="J37" s="26">
        <v>6.7</v>
      </c>
      <c r="K37" s="26">
        <v>8.5</v>
      </c>
      <c r="L37" s="26">
        <v>0.3</v>
      </c>
      <c r="M37" s="949"/>
      <c r="N37" s="26">
        <v>8.8000000000000007</v>
      </c>
    </row>
    <row r="38" spans="1:14" s="90" customFormat="1" x14ac:dyDescent="0.2">
      <c r="A38" s="141">
        <v>1996</v>
      </c>
      <c r="B38" s="9">
        <v>17988</v>
      </c>
      <c r="C38" s="9">
        <v>241</v>
      </c>
      <c r="D38" s="9">
        <v>138</v>
      </c>
      <c r="E38" s="9">
        <v>103</v>
      </c>
      <c r="F38" s="9">
        <v>-37</v>
      </c>
      <c r="G38" s="9"/>
      <c r="H38" s="9">
        <v>66</v>
      </c>
      <c r="I38" s="26">
        <v>13.4</v>
      </c>
      <c r="J38" s="26">
        <v>7.7</v>
      </c>
      <c r="K38" s="26">
        <v>5.7</v>
      </c>
      <c r="L38" s="26">
        <v>-2.1</v>
      </c>
      <c r="M38" s="949"/>
      <c r="N38" s="26">
        <v>3.7</v>
      </c>
    </row>
    <row r="39" spans="1:14" s="90" customFormat="1" x14ac:dyDescent="0.2">
      <c r="A39" s="141">
        <v>1997</v>
      </c>
      <c r="B39" s="9">
        <v>18143</v>
      </c>
      <c r="C39" s="9">
        <v>283</v>
      </c>
      <c r="D39" s="9">
        <v>125</v>
      </c>
      <c r="E39" s="9">
        <v>158</v>
      </c>
      <c r="F39" s="9">
        <v>-3</v>
      </c>
      <c r="G39" s="9"/>
      <c r="H39" s="9">
        <v>155</v>
      </c>
      <c r="I39" s="26">
        <v>15.7</v>
      </c>
      <c r="J39" s="26">
        <v>6.9</v>
      </c>
      <c r="K39" s="26">
        <v>8.6999999999999993</v>
      </c>
      <c r="L39" s="26">
        <v>-0.2</v>
      </c>
      <c r="M39" s="949"/>
      <c r="N39" s="26">
        <v>8.6</v>
      </c>
    </row>
    <row r="40" spans="1:14" s="90" customFormat="1" x14ac:dyDescent="0.2">
      <c r="A40" s="141">
        <v>1998</v>
      </c>
      <c r="B40" s="9">
        <v>18302</v>
      </c>
      <c r="C40" s="9">
        <v>266</v>
      </c>
      <c r="D40" s="9">
        <v>128</v>
      </c>
      <c r="E40" s="9">
        <v>138</v>
      </c>
      <c r="F40" s="9">
        <v>21</v>
      </c>
      <c r="G40" s="9"/>
      <c r="H40" s="9">
        <v>159</v>
      </c>
      <c r="I40" s="26">
        <v>14.6</v>
      </c>
      <c r="J40" s="26">
        <v>7</v>
      </c>
      <c r="K40" s="26">
        <v>7.6</v>
      </c>
      <c r="L40" s="26">
        <v>1.2</v>
      </c>
      <c r="M40" s="949"/>
      <c r="N40" s="26">
        <v>8.6999999999999993</v>
      </c>
    </row>
    <row r="41" spans="1:14" s="90" customFormat="1" x14ac:dyDescent="0.2">
      <c r="A41" s="141">
        <v>1999</v>
      </c>
      <c r="B41" s="9">
        <v>18477</v>
      </c>
      <c r="C41" s="9">
        <v>295</v>
      </c>
      <c r="D41" s="9">
        <v>135</v>
      </c>
      <c r="E41" s="9">
        <v>160</v>
      </c>
      <c r="F41" s="9">
        <v>15</v>
      </c>
      <c r="G41" s="9"/>
      <c r="H41" s="9">
        <v>175</v>
      </c>
      <c r="I41" s="26">
        <v>16</v>
      </c>
      <c r="J41" s="26">
        <v>7.3</v>
      </c>
      <c r="K41" s="26">
        <v>8.6999999999999993</v>
      </c>
      <c r="L41" s="26">
        <v>0.8</v>
      </c>
      <c r="M41" s="949"/>
      <c r="N41" s="26">
        <v>9.5</v>
      </c>
    </row>
    <row r="42" spans="1:14" s="90" customFormat="1" x14ac:dyDescent="0.2">
      <c r="A42" s="141">
        <v>2000</v>
      </c>
      <c r="B42" s="9">
        <v>18582</v>
      </c>
      <c r="C42" s="9">
        <v>259</v>
      </c>
      <c r="D42" s="9">
        <v>140</v>
      </c>
      <c r="E42" s="9">
        <v>119</v>
      </c>
      <c r="F42" s="9">
        <v>-14</v>
      </c>
      <c r="G42" s="9"/>
      <c r="H42" s="9">
        <v>105</v>
      </c>
      <c r="I42" s="26">
        <v>14</v>
      </c>
      <c r="J42" s="26">
        <v>7.6</v>
      </c>
      <c r="K42" s="26">
        <v>6.4</v>
      </c>
      <c r="L42" s="26">
        <v>-0.8</v>
      </c>
      <c r="M42" s="949"/>
      <c r="N42" s="26">
        <v>5.7</v>
      </c>
    </row>
    <row r="43" spans="1:14" s="90" customFormat="1" x14ac:dyDescent="0.2">
      <c r="A43" s="141">
        <v>2001</v>
      </c>
      <c r="B43" s="9">
        <v>18636</v>
      </c>
      <c r="C43" s="9">
        <v>257</v>
      </c>
      <c r="D43" s="9">
        <v>112</v>
      </c>
      <c r="E43" s="9">
        <v>145</v>
      </c>
      <c r="F43" s="9">
        <v>-18</v>
      </c>
      <c r="G43" s="9"/>
      <c r="H43" s="9">
        <v>54</v>
      </c>
      <c r="I43" s="26">
        <v>13.8</v>
      </c>
      <c r="J43" s="26">
        <v>6</v>
      </c>
      <c r="K43" s="26">
        <v>7.8</v>
      </c>
      <c r="L43" s="26">
        <v>-1</v>
      </c>
      <c r="M43" s="949"/>
      <c r="N43" s="26">
        <v>2.9</v>
      </c>
    </row>
    <row r="44" spans="1:14" s="90" customFormat="1" x14ac:dyDescent="0.2">
      <c r="A44" s="141">
        <v>2002</v>
      </c>
      <c r="B44" s="9">
        <v>18833</v>
      </c>
      <c r="C44" s="9">
        <v>261</v>
      </c>
      <c r="D44" s="9">
        <v>137</v>
      </c>
      <c r="E44" s="9">
        <v>124</v>
      </c>
      <c r="F44" s="9">
        <v>73</v>
      </c>
      <c r="G44" s="9"/>
      <c r="H44" s="9">
        <v>197</v>
      </c>
      <c r="I44" s="26">
        <v>13.9</v>
      </c>
      <c r="J44" s="26">
        <v>7.3</v>
      </c>
      <c r="K44" s="26">
        <v>6.6</v>
      </c>
      <c r="L44" s="26">
        <v>3.9</v>
      </c>
      <c r="M44" s="949"/>
      <c r="N44" s="26">
        <v>10.5</v>
      </c>
    </row>
    <row r="45" spans="1:14" s="90" customFormat="1" x14ac:dyDescent="0.2">
      <c r="A45" s="141">
        <v>2003</v>
      </c>
      <c r="B45" s="9">
        <v>18974</v>
      </c>
      <c r="C45" s="9">
        <v>238</v>
      </c>
      <c r="D45" s="9">
        <v>125</v>
      </c>
      <c r="E45" s="9">
        <v>113</v>
      </c>
      <c r="F45" s="9">
        <v>28</v>
      </c>
      <c r="G45" s="9"/>
      <c r="H45" s="9">
        <v>141</v>
      </c>
      <c r="I45" s="26">
        <v>12.6</v>
      </c>
      <c r="J45" s="26">
        <v>6.6</v>
      </c>
      <c r="K45" s="26">
        <v>6</v>
      </c>
      <c r="L45" s="26">
        <v>1.5</v>
      </c>
      <c r="M45" s="949"/>
      <c r="N45" s="26">
        <v>7.5</v>
      </c>
    </row>
    <row r="46" spans="1:14" s="90" customFormat="1" x14ac:dyDescent="0.2">
      <c r="A46" s="141">
        <v>2004</v>
      </c>
      <c r="B46" s="9">
        <v>19111</v>
      </c>
      <c r="C46" s="9">
        <v>242</v>
      </c>
      <c r="D46" s="9">
        <v>127</v>
      </c>
      <c r="E46" s="9">
        <v>115</v>
      </c>
      <c r="F46" s="9">
        <v>22</v>
      </c>
      <c r="G46" s="9"/>
      <c r="H46" s="9">
        <v>137</v>
      </c>
      <c r="I46" s="26">
        <v>12.7</v>
      </c>
      <c r="J46" s="26">
        <v>6.7</v>
      </c>
      <c r="K46" s="26">
        <v>6</v>
      </c>
      <c r="L46" s="26">
        <v>1.2</v>
      </c>
      <c r="M46" s="949"/>
      <c r="N46" s="26">
        <v>7.2</v>
      </c>
    </row>
    <row r="47" spans="1:14" s="90" customFormat="1" x14ac:dyDescent="0.2">
      <c r="A47" s="141">
        <v>2005</v>
      </c>
      <c r="B47" s="9">
        <v>19249</v>
      </c>
      <c r="C47" s="9">
        <v>260</v>
      </c>
      <c r="D47" s="9">
        <v>148</v>
      </c>
      <c r="E47" s="9">
        <v>112</v>
      </c>
      <c r="F47" s="9">
        <v>26</v>
      </c>
      <c r="G47" s="9"/>
      <c r="H47" s="9">
        <v>138</v>
      </c>
      <c r="I47" s="26">
        <v>13.6</v>
      </c>
      <c r="J47" s="26">
        <v>7.7</v>
      </c>
      <c r="K47" s="26">
        <v>5.8</v>
      </c>
      <c r="L47" s="26">
        <v>1.4</v>
      </c>
      <c r="M47" s="949"/>
      <c r="N47" s="26">
        <v>7.2</v>
      </c>
    </row>
    <row r="48" spans="1:14" s="90" customFormat="1" x14ac:dyDescent="0.2">
      <c r="A48" s="141">
        <v>2006</v>
      </c>
      <c r="B48" s="9">
        <v>19324</v>
      </c>
      <c r="C48" s="9">
        <v>253</v>
      </c>
      <c r="D48" s="9">
        <v>137</v>
      </c>
      <c r="E48" s="9">
        <v>116</v>
      </c>
      <c r="F48" s="9">
        <v>-41</v>
      </c>
      <c r="G48" s="9"/>
      <c r="H48" s="9">
        <v>75</v>
      </c>
      <c r="I48" s="26">
        <v>13.1</v>
      </c>
      <c r="J48" s="26">
        <v>7.1</v>
      </c>
      <c r="K48" s="26">
        <v>6</v>
      </c>
      <c r="L48" s="26">
        <v>-2.1</v>
      </c>
      <c r="M48" s="949"/>
      <c r="N48" s="26">
        <v>3.9</v>
      </c>
    </row>
    <row r="49" spans="1:14" s="90" customFormat="1" x14ac:dyDescent="0.2">
      <c r="A49" s="141">
        <v>2007</v>
      </c>
      <c r="B49" s="9">
        <v>19529</v>
      </c>
      <c r="C49" s="9">
        <v>251</v>
      </c>
      <c r="D49" s="9">
        <v>112</v>
      </c>
      <c r="E49" s="9">
        <v>139</v>
      </c>
      <c r="F49" s="9">
        <v>66</v>
      </c>
      <c r="G49" s="9"/>
      <c r="H49" s="9">
        <v>205</v>
      </c>
      <c r="I49" s="26">
        <v>12.9</v>
      </c>
      <c r="J49" s="26">
        <v>5.8</v>
      </c>
      <c r="K49" s="26">
        <v>7.2</v>
      </c>
      <c r="L49" s="26">
        <v>3.4</v>
      </c>
      <c r="M49" s="949"/>
      <c r="N49" s="26">
        <v>10.6</v>
      </c>
    </row>
    <row r="50" spans="1:14" s="90" customFormat="1" x14ac:dyDescent="0.2">
      <c r="A50" s="141">
        <v>2008</v>
      </c>
      <c r="B50" s="9">
        <v>19646</v>
      </c>
      <c r="C50" s="9">
        <v>224</v>
      </c>
      <c r="D50" s="9">
        <v>133</v>
      </c>
      <c r="E50" s="9">
        <v>91</v>
      </c>
      <c r="F50" s="9">
        <v>26</v>
      </c>
      <c r="G50" s="9"/>
      <c r="H50" s="9">
        <v>117</v>
      </c>
      <c r="I50" s="26">
        <v>11.4</v>
      </c>
      <c r="J50" s="26">
        <v>6.8</v>
      </c>
      <c r="K50" s="26">
        <v>4.5999999999999996</v>
      </c>
      <c r="L50" s="26">
        <v>1.3</v>
      </c>
      <c r="M50" s="949"/>
      <c r="N50" s="26">
        <v>6</v>
      </c>
    </row>
    <row r="51" spans="1:14" s="90" customFormat="1" x14ac:dyDescent="0.2">
      <c r="A51" s="141">
        <v>2009</v>
      </c>
      <c r="B51" s="9">
        <v>19700</v>
      </c>
      <c r="C51" s="9">
        <v>191</v>
      </c>
      <c r="D51" s="9">
        <v>146</v>
      </c>
      <c r="E51" s="9">
        <v>45</v>
      </c>
      <c r="F51" s="9">
        <v>9</v>
      </c>
      <c r="G51" s="9"/>
      <c r="H51" s="9">
        <v>54</v>
      </c>
      <c r="I51" s="26">
        <v>9.6999999999999993</v>
      </c>
      <c r="J51" s="26">
        <v>7.4</v>
      </c>
      <c r="K51" s="26">
        <v>2.2999999999999998</v>
      </c>
      <c r="L51" s="26">
        <v>0.5</v>
      </c>
      <c r="M51" s="949"/>
      <c r="N51" s="26">
        <v>2.7</v>
      </c>
    </row>
    <row r="52" spans="1:14" s="90" customFormat="1" x14ac:dyDescent="0.2">
      <c r="A52" s="141">
        <v>2010</v>
      </c>
      <c r="B52" s="9">
        <v>19822</v>
      </c>
      <c r="C52" s="9">
        <v>224</v>
      </c>
      <c r="D52" s="9">
        <v>131</v>
      </c>
      <c r="E52" s="9">
        <v>93</v>
      </c>
      <c r="F52" s="9">
        <v>29</v>
      </c>
      <c r="G52" s="9"/>
      <c r="H52" s="9">
        <v>122</v>
      </c>
      <c r="I52" s="26">
        <v>11.3</v>
      </c>
      <c r="J52" s="26">
        <v>6.6</v>
      </c>
      <c r="K52" s="26">
        <v>4.7</v>
      </c>
      <c r="L52" s="26">
        <v>1.5</v>
      </c>
      <c r="M52" s="949"/>
      <c r="N52" s="26">
        <v>6.2</v>
      </c>
    </row>
    <row r="53" spans="1:14" s="90" customFormat="1" x14ac:dyDescent="0.2">
      <c r="A53" s="141">
        <v>2011</v>
      </c>
      <c r="B53" s="9">
        <v>19787</v>
      </c>
      <c r="C53" s="9">
        <v>224</v>
      </c>
      <c r="D53" s="9">
        <v>132</v>
      </c>
      <c r="E53" s="9">
        <v>92</v>
      </c>
      <c r="F53" s="9">
        <v>12</v>
      </c>
      <c r="G53" s="9"/>
      <c r="H53" s="9">
        <v>-35</v>
      </c>
      <c r="I53" s="949">
        <v>11.3</v>
      </c>
      <c r="J53" s="949">
        <v>6.7</v>
      </c>
      <c r="K53" s="949">
        <v>4.5999999999999996</v>
      </c>
      <c r="L53" s="949">
        <v>0.6</v>
      </c>
      <c r="M53" s="949"/>
      <c r="N53" s="26">
        <v>-1.8</v>
      </c>
    </row>
    <row r="54" spans="1:14" s="90" customFormat="1" x14ac:dyDescent="0.2">
      <c r="A54" s="141">
        <v>2012</v>
      </c>
      <c r="B54" s="9">
        <v>19917</v>
      </c>
      <c r="C54" s="9">
        <v>206</v>
      </c>
      <c r="D54" s="9">
        <v>145</v>
      </c>
      <c r="E54" s="9">
        <v>61</v>
      </c>
      <c r="F54" s="9">
        <v>69</v>
      </c>
      <c r="G54" s="9"/>
      <c r="H54" s="9">
        <v>130</v>
      </c>
      <c r="I54" s="949">
        <v>10.4</v>
      </c>
      <c r="J54" s="949">
        <v>7.3</v>
      </c>
      <c r="K54" s="949">
        <v>3.1</v>
      </c>
      <c r="L54" s="949">
        <v>3.5</v>
      </c>
      <c r="M54" s="949"/>
      <c r="N54" s="26">
        <v>6.5</v>
      </c>
    </row>
    <row r="55" spans="1:14" s="90" customFormat="1" x14ac:dyDescent="0.2">
      <c r="A55" s="141">
        <v>2013</v>
      </c>
      <c r="B55" s="9">
        <v>20069</v>
      </c>
      <c r="C55" s="9">
        <v>205</v>
      </c>
      <c r="D55" s="9">
        <v>154</v>
      </c>
      <c r="E55" s="9">
        <v>51</v>
      </c>
      <c r="F55" s="9">
        <v>101</v>
      </c>
      <c r="G55" s="9"/>
      <c r="H55" s="9">
        <v>152</v>
      </c>
      <c r="I55" s="949">
        <v>10.3</v>
      </c>
      <c r="J55" s="949">
        <v>7.7</v>
      </c>
      <c r="K55" s="949">
        <v>2.6</v>
      </c>
      <c r="L55" s="949">
        <v>5.0999999999999996</v>
      </c>
      <c r="M55" s="949"/>
      <c r="N55" s="26">
        <v>7.6</v>
      </c>
    </row>
    <row r="56" spans="1:14" s="90" customFormat="1" x14ac:dyDescent="0.2">
      <c r="A56" s="952">
        <v>2014</v>
      </c>
      <c r="B56" s="9">
        <v>20192</v>
      </c>
      <c r="C56" s="9">
        <v>247</v>
      </c>
      <c r="D56" s="9">
        <v>138</v>
      </c>
      <c r="E56" s="9">
        <v>109</v>
      </c>
      <c r="F56" s="9">
        <v>14</v>
      </c>
      <c r="G56" s="9"/>
      <c r="H56" s="9">
        <v>123</v>
      </c>
      <c r="I56" s="949">
        <v>12.3</v>
      </c>
      <c r="J56" s="949">
        <v>6.9</v>
      </c>
      <c r="K56" s="949">
        <v>5.4</v>
      </c>
      <c r="L56" s="949">
        <v>0.7</v>
      </c>
      <c r="M56" s="949"/>
      <c r="N56" s="949">
        <v>6.1</v>
      </c>
    </row>
    <row r="57" spans="1:14" s="90" customFormat="1" x14ac:dyDescent="0.2">
      <c r="A57" s="952">
        <v>2015</v>
      </c>
      <c r="B57" s="9">
        <v>20295</v>
      </c>
      <c r="C57" s="9">
        <v>216</v>
      </c>
      <c r="D57" s="9">
        <v>137</v>
      </c>
      <c r="E57" s="9">
        <v>79</v>
      </c>
      <c r="F57" s="9">
        <v>24</v>
      </c>
      <c r="G57" s="9"/>
      <c r="H57" s="9">
        <v>103</v>
      </c>
      <c r="I57" s="949">
        <v>10.7</v>
      </c>
      <c r="J57" s="949">
        <v>6.8</v>
      </c>
      <c r="K57" s="949">
        <v>3.9</v>
      </c>
      <c r="L57" s="949">
        <v>1.2</v>
      </c>
      <c r="M57" s="949"/>
      <c r="N57" s="949">
        <v>5.0999999999999996</v>
      </c>
    </row>
    <row r="58" spans="1:14" s="90" customFormat="1" x14ac:dyDescent="0.2">
      <c r="A58" s="952">
        <v>2016</v>
      </c>
      <c r="B58" s="9">
        <v>20359</v>
      </c>
      <c r="C58" s="9">
        <v>221</v>
      </c>
      <c r="D58" s="9">
        <v>166</v>
      </c>
      <c r="E58" s="9">
        <v>55</v>
      </c>
      <c r="F58" s="9">
        <v>9</v>
      </c>
      <c r="G58" s="9"/>
      <c r="H58" s="9">
        <v>64</v>
      </c>
      <c r="I58" s="949">
        <v>10.9</v>
      </c>
      <c r="J58" s="949">
        <v>8.1999999999999993</v>
      </c>
      <c r="K58" s="949">
        <v>2.7</v>
      </c>
      <c r="L58" s="949">
        <v>0.4</v>
      </c>
      <c r="M58" s="949"/>
      <c r="N58" s="949">
        <v>3.1</v>
      </c>
    </row>
    <row r="59" spans="1:14" s="947" customFormat="1" x14ac:dyDescent="0.2">
      <c r="A59" s="952">
        <v>2017</v>
      </c>
      <c r="B59" s="9">
        <v>20491</v>
      </c>
      <c r="C59" s="9">
        <v>235</v>
      </c>
      <c r="D59" s="9">
        <v>177</v>
      </c>
      <c r="E59" s="9">
        <v>58</v>
      </c>
      <c r="F59" s="9">
        <v>74</v>
      </c>
      <c r="G59" s="9"/>
      <c r="H59" s="9">
        <v>132</v>
      </c>
      <c r="I59" s="949">
        <v>11.5</v>
      </c>
      <c r="J59" s="949">
        <v>8.6999999999999993</v>
      </c>
      <c r="K59" s="949">
        <v>2.8</v>
      </c>
      <c r="L59" s="949">
        <v>3.6</v>
      </c>
      <c r="M59" s="949"/>
      <c r="N59" s="949">
        <v>6.5</v>
      </c>
    </row>
    <row r="60" spans="1:14" s="90" customFormat="1" x14ac:dyDescent="0.2">
      <c r="A60" s="952">
        <v>2018</v>
      </c>
      <c r="B60" s="9">
        <v>20718</v>
      </c>
      <c r="C60" s="9">
        <v>213</v>
      </c>
      <c r="D60" s="9">
        <v>175</v>
      </c>
      <c r="E60" s="9">
        <v>38</v>
      </c>
      <c r="F60" s="9">
        <v>63</v>
      </c>
      <c r="G60" s="9">
        <v>126</v>
      </c>
      <c r="H60" s="9">
        <v>227</v>
      </c>
      <c r="I60" s="949">
        <v>10.3</v>
      </c>
      <c r="J60" s="949">
        <v>8.5</v>
      </c>
      <c r="K60" s="949">
        <v>1.8</v>
      </c>
      <c r="L60" s="949">
        <v>3.1</v>
      </c>
      <c r="M60" s="949">
        <v>6.1</v>
      </c>
      <c r="N60" s="949">
        <v>11</v>
      </c>
    </row>
    <row r="61" spans="1:14" s="291" customFormat="1" ht="16.5" customHeight="1" x14ac:dyDescent="0.2">
      <c r="A61" s="345">
        <v>2019</v>
      </c>
      <c r="B61" s="344">
        <v>20717</v>
      </c>
      <c r="C61" s="344">
        <v>218</v>
      </c>
      <c r="D61" s="344">
        <v>157</v>
      </c>
      <c r="E61" s="344">
        <v>61</v>
      </c>
      <c r="F61" s="344">
        <v>-71</v>
      </c>
      <c r="G61" s="344">
        <v>9</v>
      </c>
      <c r="H61" s="344">
        <v>-1</v>
      </c>
      <c r="I61" s="368">
        <v>10.5</v>
      </c>
      <c r="J61" s="368">
        <v>7.6</v>
      </c>
      <c r="K61" s="368">
        <v>2.9</v>
      </c>
      <c r="L61" s="368">
        <v>-3.4</v>
      </c>
      <c r="M61" s="368">
        <v>0.4</v>
      </c>
      <c r="N61" s="368" t="s">
        <v>966</v>
      </c>
    </row>
    <row r="62" spans="1:14" s="257" customFormat="1" ht="19.5" customHeight="1" x14ac:dyDescent="0.2">
      <c r="A62" s="280">
        <v>2020</v>
      </c>
      <c r="B62" s="260">
        <v>21155</v>
      </c>
      <c r="C62" s="260">
        <v>197</v>
      </c>
      <c r="D62" s="260">
        <v>216</v>
      </c>
      <c r="E62" s="260">
        <v>-19</v>
      </c>
      <c r="F62" s="260">
        <v>-40</v>
      </c>
      <c r="G62" s="260">
        <v>497</v>
      </c>
      <c r="H62" s="260">
        <v>438</v>
      </c>
      <c r="I62" s="948">
        <v>9.4</v>
      </c>
      <c r="J62" s="948">
        <v>10.3</v>
      </c>
      <c r="K62" s="948">
        <v>-0.9</v>
      </c>
      <c r="L62" s="948">
        <v>-1.9</v>
      </c>
      <c r="M62" s="948">
        <v>23.7</v>
      </c>
      <c r="N62" s="948">
        <v>20.9</v>
      </c>
    </row>
    <row r="63" spans="1:14" ht="9" customHeight="1" x14ac:dyDescent="0.2">
      <c r="A63" s="277"/>
      <c r="B63" s="455"/>
      <c r="C63" s="455"/>
      <c r="D63" s="455"/>
      <c r="E63" s="455"/>
      <c r="F63" s="455"/>
      <c r="G63" s="455"/>
      <c r="H63" s="455"/>
      <c r="I63" s="325"/>
      <c r="J63" s="325"/>
      <c r="K63" s="325"/>
      <c r="L63" s="325"/>
      <c r="M63" s="325"/>
      <c r="N63" s="325"/>
    </row>
    <row r="64" spans="1:14" ht="9" customHeight="1" x14ac:dyDescent="0.2">
      <c r="A64" s="993" t="s">
        <v>963</v>
      </c>
      <c r="B64" s="1063" t="s">
        <v>1600</v>
      </c>
      <c r="C64" s="1063"/>
      <c r="D64" s="1063"/>
      <c r="E64" s="1063"/>
      <c r="F64" s="1063"/>
      <c r="G64" s="1063"/>
      <c r="H64" s="1063"/>
      <c r="I64" s="1063"/>
      <c r="J64" s="1063"/>
      <c r="K64" s="1063"/>
      <c r="L64" s="1063"/>
      <c r="M64" s="1063"/>
      <c r="N64" s="1063"/>
    </row>
    <row r="65" spans="1:14" ht="9" customHeight="1" x14ac:dyDescent="0.2">
      <c r="A65" s="978"/>
      <c r="B65" s="1064" t="s">
        <v>1601</v>
      </c>
      <c r="C65" s="1064"/>
      <c r="D65" s="1064"/>
      <c r="E65" s="1064"/>
      <c r="F65" s="1064"/>
      <c r="G65" s="1064"/>
      <c r="H65" s="1064"/>
      <c r="I65" s="1064"/>
      <c r="J65" s="1064"/>
      <c r="K65" s="1064"/>
      <c r="L65" s="1064"/>
      <c r="M65" s="1064"/>
      <c r="N65" s="1064"/>
    </row>
    <row r="66" spans="1:14" ht="12.75" customHeight="1" x14ac:dyDescent="0.2">
      <c r="A66" s="1058" t="s">
        <v>1120</v>
      </c>
      <c r="B66" s="1058"/>
      <c r="C66" s="1058"/>
      <c r="D66" s="566"/>
      <c r="E66" s="566"/>
      <c r="F66" s="566"/>
      <c r="G66" s="951"/>
      <c r="H66" s="566"/>
      <c r="I66" s="297"/>
      <c r="J66" s="297"/>
      <c r="K66" s="297"/>
      <c r="L66" s="1065" t="s">
        <v>1000</v>
      </c>
      <c r="M66" s="1065"/>
      <c r="N66" s="1065"/>
    </row>
    <row r="69" spans="1:14" x14ac:dyDescent="0.2">
      <c r="D69"/>
      <c r="E69"/>
      <c r="F69"/>
      <c r="G69"/>
      <c r="H69"/>
      <c r="I69"/>
      <c r="J69"/>
      <c r="K69"/>
      <c r="L69"/>
      <c r="M69"/>
      <c r="N69"/>
    </row>
  </sheetData>
  <mergeCells count="11">
    <mergeCell ref="L66:N66"/>
    <mergeCell ref="A66:C66"/>
    <mergeCell ref="A2:N2"/>
    <mergeCell ref="A3:N3"/>
    <mergeCell ref="A4:N4"/>
    <mergeCell ref="B5:H5"/>
    <mergeCell ref="B6:H6"/>
    <mergeCell ref="I5:N5"/>
    <mergeCell ref="I6:N6"/>
    <mergeCell ref="B64:N64"/>
    <mergeCell ref="B65:N65"/>
  </mergeCells>
  <phoneticPr fontId="1" type="noConversion"/>
  <pageMargins left="0.78740157480314965" right="0.78740157480314965" top="0.98425196850393704"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76"/>
  <sheetViews>
    <sheetView zoomScale="130" zoomScaleNormal="130" workbookViewId="0">
      <selection activeCell="I23" sqref="I23"/>
    </sheetView>
  </sheetViews>
  <sheetFormatPr baseColWidth="10" defaultRowHeight="12.75" x14ac:dyDescent="0.2"/>
  <cols>
    <col min="1" max="1" width="3.7109375" customWidth="1"/>
    <col min="2" max="2" width="17.85546875" customWidth="1"/>
    <col min="3" max="3" width="7.42578125" style="603" customWidth="1"/>
    <col min="4" max="9" width="6.85546875" style="603" customWidth="1"/>
    <col min="10" max="11" width="8.140625" style="603" customWidth="1"/>
    <col min="12" max="14" width="6.85546875" style="241" customWidth="1"/>
    <col min="15" max="15" width="7" style="241" customWidth="1"/>
    <col min="16" max="17" width="8.140625" style="241" customWidth="1"/>
    <col min="18" max="18" width="19.42578125" customWidth="1"/>
  </cols>
  <sheetData>
    <row r="1" spans="1:18" s="120" customFormat="1" ht="10.5" customHeight="1" x14ac:dyDescent="0.2">
      <c r="A1" s="121" t="s">
        <v>257</v>
      </c>
      <c r="C1" s="593"/>
      <c r="D1" s="593"/>
      <c r="E1" s="593"/>
      <c r="F1" s="593"/>
      <c r="G1" s="593"/>
      <c r="H1" s="593"/>
      <c r="I1" s="593"/>
      <c r="J1" s="593"/>
      <c r="K1" s="593"/>
      <c r="L1" s="604"/>
      <c r="M1" s="604"/>
      <c r="N1" s="604"/>
      <c r="O1" s="604"/>
      <c r="P1" s="604"/>
      <c r="Q1" s="604"/>
    </row>
    <row r="2" spans="1:18" s="90" customFormat="1" ht="16.899999999999999" customHeight="1" x14ac:dyDescent="0.2">
      <c r="A2" s="1079" t="s">
        <v>1446</v>
      </c>
      <c r="B2" s="1079"/>
      <c r="C2" s="1079"/>
      <c r="D2" s="1079"/>
      <c r="E2" s="1079"/>
      <c r="F2" s="1079"/>
      <c r="G2" s="1079"/>
      <c r="H2" s="1079"/>
      <c r="I2" s="1079"/>
      <c r="J2" s="1079"/>
      <c r="K2" s="1079"/>
      <c r="L2" s="241"/>
      <c r="M2" s="241"/>
      <c r="N2" s="241"/>
      <c r="O2" s="241"/>
      <c r="P2" s="241"/>
      <c r="Q2" s="241"/>
    </row>
    <row r="3" spans="1:18" s="90" customFormat="1" ht="16.899999999999999" customHeight="1" x14ac:dyDescent="0.2">
      <c r="A3" s="1029" t="s">
        <v>1448</v>
      </c>
      <c r="B3" s="1029"/>
      <c r="C3" s="1029"/>
      <c r="D3" s="1029"/>
      <c r="E3" s="1029"/>
      <c r="F3" s="1029"/>
      <c r="G3" s="1029"/>
      <c r="H3" s="1029"/>
      <c r="I3" s="1029"/>
      <c r="J3" s="1029"/>
      <c r="K3" s="1029"/>
      <c r="L3" s="241"/>
      <c r="M3" s="241"/>
      <c r="N3" s="241"/>
      <c r="O3" s="241"/>
      <c r="P3" s="241"/>
      <c r="Q3" s="241"/>
    </row>
    <row r="4" spans="1:18" ht="10.5" customHeight="1" thickBot="1" x14ac:dyDescent="0.25">
      <c r="A4" s="1030"/>
      <c r="B4" s="1030"/>
      <c r="C4" s="1030"/>
      <c r="D4" s="1030"/>
      <c r="E4" s="1030"/>
      <c r="F4" s="1030"/>
      <c r="G4" s="1030"/>
      <c r="H4" s="1030"/>
      <c r="I4" s="1030"/>
      <c r="J4" s="1030"/>
      <c r="K4" s="1030"/>
      <c r="L4" s="371"/>
      <c r="M4" s="371"/>
      <c r="N4" s="371"/>
      <c r="O4" s="371"/>
      <c r="P4" s="371"/>
      <c r="Q4" s="371"/>
      <c r="R4" s="299"/>
    </row>
    <row r="5" spans="1:18" ht="12.75" customHeight="1" x14ac:dyDescent="0.2">
      <c r="A5" s="1080" t="s">
        <v>245</v>
      </c>
      <c r="B5" s="1081"/>
      <c r="C5" s="594" t="s">
        <v>988</v>
      </c>
      <c r="D5" s="595" t="s">
        <v>939</v>
      </c>
      <c r="E5" s="595" t="s">
        <v>942</v>
      </c>
      <c r="F5" s="595" t="s">
        <v>989</v>
      </c>
      <c r="G5" s="595" t="s">
        <v>992</v>
      </c>
      <c r="H5" s="595" t="s">
        <v>980</v>
      </c>
      <c r="I5" s="594" t="s">
        <v>1121</v>
      </c>
      <c r="J5" s="561" t="s">
        <v>1527</v>
      </c>
      <c r="K5" s="595" t="s">
        <v>950</v>
      </c>
      <c r="L5" s="372" t="s">
        <v>939</v>
      </c>
      <c r="M5" s="372" t="s">
        <v>942</v>
      </c>
      <c r="N5" s="372" t="s">
        <v>980</v>
      </c>
      <c r="O5" s="373" t="s">
        <v>1121</v>
      </c>
      <c r="P5" s="561" t="s">
        <v>1527</v>
      </c>
      <c r="Q5" s="372" t="s">
        <v>950</v>
      </c>
      <c r="R5" s="1075" t="s">
        <v>115</v>
      </c>
    </row>
    <row r="6" spans="1:18" ht="12.75" customHeight="1" x14ac:dyDescent="0.2">
      <c r="A6" s="1082"/>
      <c r="B6" s="1083"/>
      <c r="C6" s="582" t="s">
        <v>974</v>
      </c>
      <c r="D6" s="560" t="s">
        <v>940</v>
      </c>
      <c r="E6" s="560"/>
      <c r="F6" s="560" t="s">
        <v>990</v>
      </c>
      <c r="G6" s="560" t="s">
        <v>990</v>
      </c>
      <c r="H6" s="560" t="s">
        <v>981</v>
      </c>
      <c r="I6" s="582" t="s">
        <v>1122</v>
      </c>
      <c r="J6" s="560" t="s">
        <v>1528</v>
      </c>
      <c r="K6" s="560" t="s">
        <v>951</v>
      </c>
      <c r="L6" s="35" t="s">
        <v>940</v>
      </c>
      <c r="M6" s="247"/>
      <c r="N6" s="35" t="s">
        <v>981</v>
      </c>
      <c r="O6" s="44" t="s">
        <v>1122</v>
      </c>
      <c r="P6" s="560" t="s">
        <v>1528</v>
      </c>
      <c r="Q6" s="35" t="s">
        <v>951</v>
      </c>
      <c r="R6" s="1076"/>
    </row>
    <row r="7" spans="1:18" ht="12.75" customHeight="1" x14ac:dyDescent="0.2">
      <c r="A7" s="1082"/>
      <c r="B7" s="1083"/>
      <c r="C7" s="582"/>
      <c r="D7" s="596"/>
      <c r="E7" s="596"/>
      <c r="F7" s="596"/>
      <c r="G7" s="596"/>
      <c r="H7" s="596"/>
      <c r="I7" s="560" t="s">
        <v>947</v>
      </c>
      <c r="J7" s="560"/>
      <c r="K7" s="596"/>
      <c r="L7" s="247"/>
      <c r="M7" s="247"/>
      <c r="N7" s="247"/>
      <c r="O7" s="35" t="s">
        <v>947</v>
      </c>
      <c r="P7" s="560"/>
      <c r="Q7" s="247"/>
      <c r="R7" s="1076"/>
    </row>
    <row r="8" spans="1:18" ht="12.75" customHeight="1" x14ac:dyDescent="0.2">
      <c r="A8" s="1082"/>
      <c r="B8" s="1083"/>
      <c r="C8" s="582" t="s">
        <v>403</v>
      </c>
      <c r="D8" s="560" t="s">
        <v>976</v>
      </c>
      <c r="E8" s="560" t="s">
        <v>943</v>
      </c>
      <c r="F8" s="560" t="s">
        <v>991</v>
      </c>
      <c r="G8" s="560" t="s">
        <v>1123</v>
      </c>
      <c r="H8" s="560" t="s">
        <v>948</v>
      </c>
      <c r="I8" s="560" t="s">
        <v>948</v>
      </c>
      <c r="J8" s="560" t="s">
        <v>1540</v>
      </c>
      <c r="K8" s="560" t="s">
        <v>479</v>
      </c>
      <c r="L8" s="35" t="s">
        <v>976</v>
      </c>
      <c r="M8" s="35" t="s">
        <v>943</v>
      </c>
      <c r="N8" s="35" t="s">
        <v>948</v>
      </c>
      <c r="O8" s="35" t="s">
        <v>1144</v>
      </c>
      <c r="P8" s="560" t="s">
        <v>1540</v>
      </c>
      <c r="Q8" s="35" t="s">
        <v>479</v>
      </c>
      <c r="R8" s="1076"/>
    </row>
    <row r="9" spans="1:18" ht="12.75" customHeight="1" x14ac:dyDescent="0.2">
      <c r="A9" s="1084"/>
      <c r="B9" s="1085"/>
      <c r="C9" s="565" t="s">
        <v>480</v>
      </c>
      <c r="D9" s="565" t="s">
        <v>977</v>
      </c>
      <c r="E9" s="565"/>
      <c r="F9" s="565"/>
      <c r="G9" s="565" t="s">
        <v>1124</v>
      </c>
      <c r="H9" s="565" t="s">
        <v>982</v>
      </c>
      <c r="I9" s="565" t="s">
        <v>949</v>
      </c>
      <c r="J9" s="563" t="s">
        <v>1529</v>
      </c>
      <c r="K9" s="563" t="s">
        <v>953</v>
      </c>
      <c r="L9" s="363" t="s">
        <v>977</v>
      </c>
      <c r="M9" s="365"/>
      <c r="N9" s="365" t="s">
        <v>982</v>
      </c>
      <c r="O9" s="365" t="s">
        <v>949</v>
      </c>
      <c r="P9" s="563" t="s">
        <v>1529</v>
      </c>
      <c r="Q9" s="365" t="s">
        <v>953</v>
      </c>
      <c r="R9" s="1077"/>
    </row>
    <row r="10" spans="1:18" s="291" customFormat="1" ht="12.75" customHeight="1" x14ac:dyDescent="0.2">
      <c r="A10" s="513"/>
      <c r="B10" s="513"/>
      <c r="C10" s="597"/>
      <c r="D10" s="597"/>
      <c r="E10" s="597"/>
      <c r="F10" s="597"/>
      <c r="G10" s="597"/>
      <c r="H10" s="597"/>
      <c r="I10" s="597"/>
      <c r="J10" s="597"/>
      <c r="K10" s="598"/>
      <c r="L10" s="515"/>
      <c r="M10" s="515"/>
      <c r="N10" s="515"/>
      <c r="O10" s="515"/>
      <c r="P10" s="515"/>
      <c r="Q10" s="515"/>
    </row>
    <row r="11" spans="1:18" s="291" customFormat="1" ht="12.75" customHeight="1" x14ac:dyDescent="0.2">
      <c r="B11" s="375"/>
      <c r="C11" s="1074" t="s">
        <v>960</v>
      </c>
      <c r="D11" s="1074"/>
      <c r="E11" s="1074"/>
      <c r="F11" s="1074"/>
      <c r="G11" s="1074"/>
      <c r="H11" s="1074"/>
      <c r="I11" s="1074"/>
      <c r="J11" s="1074"/>
      <c r="K11" s="1074"/>
      <c r="L11" s="1078" t="s">
        <v>995</v>
      </c>
      <c r="M11" s="1078"/>
      <c r="N11" s="1078"/>
      <c r="O11" s="1078"/>
      <c r="P11" s="1078"/>
      <c r="Q11" s="1078"/>
      <c r="R11" s="375"/>
    </row>
    <row r="12" spans="1:18" s="291" customFormat="1" ht="12.75" customHeight="1" x14ac:dyDescent="0.2">
      <c r="A12" s="516"/>
      <c r="B12" s="516"/>
      <c r="C12" s="599"/>
      <c r="D12" s="599"/>
      <c r="E12" s="599"/>
      <c r="F12" s="599"/>
      <c r="G12" s="599"/>
      <c r="H12" s="599"/>
      <c r="I12" s="599"/>
      <c r="J12" s="599"/>
      <c r="K12" s="599"/>
      <c r="L12" s="515"/>
      <c r="M12" s="515"/>
      <c r="N12" s="515"/>
      <c r="O12" s="515"/>
      <c r="P12" s="515"/>
      <c r="Q12" s="515"/>
    </row>
    <row r="13" spans="1:18" s="291" customFormat="1" ht="12.75" customHeight="1" x14ac:dyDescent="0.15">
      <c r="A13" s="342" t="s">
        <v>487</v>
      </c>
      <c r="B13" s="279" t="s">
        <v>416</v>
      </c>
      <c r="C13" s="964">
        <v>1653</v>
      </c>
      <c r="D13" s="885">
        <v>17</v>
      </c>
      <c r="E13" s="885">
        <v>12</v>
      </c>
      <c r="F13" s="885">
        <v>24</v>
      </c>
      <c r="G13" s="885">
        <v>38</v>
      </c>
      <c r="H13" s="885">
        <v>5</v>
      </c>
      <c r="I13" s="885">
        <v>-14</v>
      </c>
      <c r="J13" s="885">
        <v>-16</v>
      </c>
      <c r="K13" s="885">
        <v>-25</v>
      </c>
      <c r="L13" s="887">
        <v>10.199999999999999</v>
      </c>
      <c r="M13" s="887">
        <v>7.2</v>
      </c>
      <c r="N13" s="887">
        <v>3</v>
      </c>
      <c r="O13" s="887">
        <v>-8.4</v>
      </c>
      <c r="P13" s="887">
        <v>-9.6</v>
      </c>
      <c r="Q13" s="887">
        <v>-15</v>
      </c>
      <c r="R13" s="352" t="s">
        <v>417</v>
      </c>
    </row>
    <row r="14" spans="1:18" s="291" customFormat="1" ht="12.75" customHeight="1" x14ac:dyDescent="0.15">
      <c r="A14" s="342" t="s">
        <v>488</v>
      </c>
      <c r="B14" s="279" t="s">
        <v>418</v>
      </c>
      <c r="C14" s="964">
        <v>1021</v>
      </c>
      <c r="D14" s="885">
        <v>14</v>
      </c>
      <c r="E14" s="885">
        <v>3</v>
      </c>
      <c r="F14" s="885">
        <v>27</v>
      </c>
      <c r="G14" s="885">
        <v>49</v>
      </c>
      <c r="H14" s="885">
        <v>11</v>
      </c>
      <c r="I14" s="885">
        <v>-22</v>
      </c>
      <c r="J14" s="885">
        <v>-10</v>
      </c>
      <c r="K14" s="885">
        <v>-21</v>
      </c>
      <c r="L14" s="887">
        <v>13.6</v>
      </c>
      <c r="M14" s="887">
        <v>2.9</v>
      </c>
      <c r="N14" s="887">
        <v>10.7</v>
      </c>
      <c r="O14" s="887">
        <v>-21.3</v>
      </c>
      <c r="P14" s="887">
        <v>-9.6999999999999993</v>
      </c>
      <c r="Q14" s="887">
        <v>-20.399999999999999</v>
      </c>
      <c r="R14" s="352" t="s">
        <v>419</v>
      </c>
    </row>
    <row r="15" spans="1:18" s="291" customFormat="1" ht="12.75" customHeight="1" x14ac:dyDescent="0.15">
      <c r="A15" s="342" t="s">
        <v>489</v>
      </c>
      <c r="B15" s="279" t="s">
        <v>420</v>
      </c>
      <c r="C15" s="885">
        <v>399</v>
      </c>
      <c r="D15" s="885">
        <v>2</v>
      </c>
      <c r="E15" s="885">
        <v>5</v>
      </c>
      <c r="F15" s="885">
        <v>14</v>
      </c>
      <c r="G15" s="885">
        <v>7</v>
      </c>
      <c r="H15" s="885">
        <v>-3</v>
      </c>
      <c r="I15" s="885">
        <v>7</v>
      </c>
      <c r="J15" s="885">
        <v>-5</v>
      </c>
      <c r="K15" s="885">
        <v>-1</v>
      </c>
      <c r="L15" s="887">
        <v>5</v>
      </c>
      <c r="M15" s="887">
        <v>12.5</v>
      </c>
      <c r="N15" s="887">
        <v>-7.5</v>
      </c>
      <c r="O15" s="887">
        <v>17.5</v>
      </c>
      <c r="P15" s="887">
        <v>-12.5</v>
      </c>
      <c r="Q15" s="887">
        <v>-2.5</v>
      </c>
      <c r="R15" s="352" t="s">
        <v>421</v>
      </c>
    </row>
    <row r="16" spans="1:18" s="291" customFormat="1" ht="12.75" customHeight="1" x14ac:dyDescent="0.15">
      <c r="A16" s="342" t="s">
        <v>490</v>
      </c>
      <c r="B16" s="279" t="s">
        <v>422</v>
      </c>
      <c r="C16" s="964">
        <v>14890</v>
      </c>
      <c r="D16" s="885">
        <v>135</v>
      </c>
      <c r="E16" s="885">
        <v>176</v>
      </c>
      <c r="F16" s="885">
        <v>472</v>
      </c>
      <c r="G16" s="885">
        <v>501</v>
      </c>
      <c r="H16" s="885">
        <v>-41</v>
      </c>
      <c r="I16" s="885">
        <v>-29</v>
      </c>
      <c r="J16" s="885">
        <v>71</v>
      </c>
      <c r="K16" s="885">
        <v>1</v>
      </c>
      <c r="L16" s="887">
        <v>9.1</v>
      </c>
      <c r="M16" s="887">
        <v>11.8</v>
      </c>
      <c r="N16" s="887">
        <v>-2.8</v>
      </c>
      <c r="O16" s="887">
        <v>-1.9</v>
      </c>
      <c r="P16" s="887">
        <v>4.8</v>
      </c>
      <c r="Q16" s="887">
        <v>0.1</v>
      </c>
      <c r="R16" s="352" t="s">
        <v>423</v>
      </c>
    </row>
    <row r="17" spans="1:18" s="291" customFormat="1" ht="12.75" customHeight="1" x14ac:dyDescent="0.15">
      <c r="A17" s="342" t="s">
        <v>491</v>
      </c>
      <c r="B17" s="279" t="s">
        <v>424</v>
      </c>
      <c r="C17" s="885">
        <v>794</v>
      </c>
      <c r="D17" s="885">
        <v>7</v>
      </c>
      <c r="E17" s="885">
        <v>5</v>
      </c>
      <c r="F17" s="885">
        <v>24</v>
      </c>
      <c r="G17" s="885">
        <v>14</v>
      </c>
      <c r="H17" s="885">
        <v>2</v>
      </c>
      <c r="I17" s="885">
        <v>10</v>
      </c>
      <c r="J17" s="885">
        <v>-4</v>
      </c>
      <c r="K17" s="885">
        <v>8</v>
      </c>
      <c r="L17" s="887">
        <v>8.9</v>
      </c>
      <c r="M17" s="887">
        <v>6.3</v>
      </c>
      <c r="N17" s="887">
        <v>2.5</v>
      </c>
      <c r="O17" s="887">
        <v>12.7</v>
      </c>
      <c r="P17" s="887">
        <v>-5.0999999999999996</v>
      </c>
      <c r="Q17" s="887">
        <v>10.1</v>
      </c>
      <c r="R17" s="352" t="s">
        <v>425</v>
      </c>
    </row>
    <row r="18" spans="1:18" s="291" customFormat="1" ht="12.75" customHeight="1" x14ac:dyDescent="0.15">
      <c r="A18" s="342" t="s">
        <v>492</v>
      </c>
      <c r="B18" s="279" t="s">
        <v>426</v>
      </c>
      <c r="C18" s="964">
        <v>3664</v>
      </c>
      <c r="D18" s="885">
        <v>26</v>
      </c>
      <c r="E18" s="885">
        <v>28</v>
      </c>
      <c r="F18" s="885">
        <v>65</v>
      </c>
      <c r="G18" s="885">
        <v>53</v>
      </c>
      <c r="H18" s="885">
        <v>-2</v>
      </c>
      <c r="I18" s="885">
        <v>12</v>
      </c>
      <c r="J18" s="885">
        <v>129</v>
      </c>
      <c r="K18" s="885">
        <v>139</v>
      </c>
      <c r="L18" s="887">
        <v>7.2</v>
      </c>
      <c r="M18" s="887">
        <v>7.8</v>
      </c>
      <c r="N18" s="887">
        <v>-0.6</v>
      </c>
      <c r="O18" s="887">
        <v>3.3</v>
      </c>
      <c r="P18" s="887">
        <v>35.9</v>
      </c>
      <c r="Q18" s="887">
        <v>38.700000000000003</v>
      </c>
      <c r="R18" s="352" t="s">
        <v>427</v>
      </c>
    </row>
    <row r="19" spans="1:18" s="291" customFormat="1" ht="12.75" customHeight="1" x14ac:dyDescent="0.15">
      <c r="A19" s="342" t="s">
        <v>493</v>
      </c>
      <c r="B19" s="279" t="s">
        <v>428</v>
      </c>
      <c r="C19" s="964">
        <v>1765</v>
      </c>
      <c r="D19" s="885">
        <v>20</v>
      </c>
      <c r="E19" s="885">
        <v>10</v>
      </c>
      <c r="F19" s="885">
        <v>49</v>
      </c>
      <c r="G19" s="885">
        <v>48</v>
      </c>
      <c r="H19" s="885">
        <v>10</v>
      </c>
      <c r="I19" s="885">
        <v>1</v>
      </c>
      <c r="J19" s="885">
        <v>4</v>
      </c>
      <c r="K19" s="885">
        <v>15</v>
      </c>
      <c r="L19" s="887">
        <v>11.4</v>
      </c>
      <c r="M19" s="887">
        <v>5.7</v>
      </c>
      <c r="N19" s="887">
        <v>5.7</v>
      </c>
      <c r="O19" s="887">
        <v>0.6</v>
      </c>
      <c r="P19" s="887">
        <v>2.2999999999999998</v>
      </c>
      <c r="Q19" s="887">
        <v>8.5</v>
      </c>
      <c r="R19" s="352" t="s">
        <v>429</v>
      </c>
    </row>
    <row r="20" spans="1:18" s="291" customFormat="1" ht="12.75" customHeight="1" x14ac:dyDescent="0.15">
      <c r="A20" s="342" t="s">
        <v>494</v>
      </c>
      <c r="B20" s="279" t="s">
        <v>430</v>
      </c>
      <c r="C20" s="964">
        <v>107467</v>
      </c>
      <c r="D20" s="885">
        <v>900</v>
      </c>
      <c r="E20" s="964">
        <v>1372</v>
      </c>
      <c r="F20" s="964">
        <v>2897</v>
      </c>
      <c r="G20" s="964">
        <v>2600</v>
      </c>
      <c r="H20" s="885">
        <v>-472</v>
      </c>
      <c r="I20" s="885">
        <v>297</v>
      </c>
      <c r="J20" s="885">
        <v>-201</v>
      </c>
      <c r="K20" s="885">
        <v>-376</v>
      </c>
      <c r="L20" s="887">
        <v>8.4</v>
      </c>
      <c r="M20" s="887">
        <v>12.7</v>
      </c>
      <c r="N20" s="887">
        <v>-4.4000000000000004</v>
      </c>
      <c r="O20" s="887">
        <v>2.8</v>
      </c>
      <c r="P20" s="887">
        <v>-1.9</v>
      </c>
      <c r="Q20" s="887">
        <v>-3.5</v>
      </c>
      <c r="R20" s="352" t="s">
        <v>431</v>
      </c>
    </row>
    <row r="21" spans="1:18" s="291" customFormat="1" ht="12.75" customHeight="1" x14ac:dyDescent="0.15">
      <c r="A21" s="342" t="s">
        <v>495</v>
      </c>
      <c r="B21" s="279" t="s">
        <v>432</v>
      </c>
      <c r="C21" s="885">
        <v>666</v>
      </c>
      <c r="D21" s="885">
        <v>7</v>
      </c>
      <c r="E21" s="885">
        <v>5</v>
      </c>
      <c r="F21" s="885">
        <v>22</v>
      </c>
      <c r="G21" s="885">
        <v>13</v>
      </c>
      <c r="H21" s="885">
        <v>2</v>
      </c>
      <c r="I21" s="885">
        <v>9</v>
      </c>
      <c r="J21" s="885">
        <v>-8</v>
      </c>
      <c r="K21" s="885">
        <v>3</v>
      </c>
      <c r="L21" s="887">
        <v>10.5</v>
      </c>
      <c r="M21" s="887">
        <v>7.5</v>
      </c>
      <c r="N21" s="887">
        <v>3</v>
      </c>
      <c r="O21" s="887">
        <v>13.5</v>
      </c>
      <c r="P21" s="887">
        <v>-12</v>
      </c>
      <c r="Q21" s="887">
        <v>4.5</v>
      </c>
      <c r="R21" s="352" t="s">
        <v>433</v>
      </c>
    </row>
    <row r="22" spans="1:18" s="291" customFormat="1" ht="12.75" customHeight="1" x14ac:dyDescent="0.15">
      <c r="A22" s="342" t="s">
        <v>496</v>
      </c>
      <c r="B22" s="279" t="s">
        <v>434</v>
      </c>
      <c r="C22" s="964">
        <v>2291</v>
      </c>
      <c r="D22" s="885">
        <v>18</v>
      </c>
      <c r="E22" s="885">
        <v>22</v>
      </c>
      <c r="F22" s="885">
        <v>141</v>
      </c>
      <c r="G22" s="885">
        <v>98</v>
      </c>
      <c r="H22" s="885">
        <v>-4</v>
      </c>
      <c r="I22" s="885">
        <v>43</v>
      </c>
      <c r="J22" s="885">
        <v>8</v>
      </c>
      <c r="K22" s="885">
        <v>47</v>
      </c>
      <c r="L22" s="887">
        <v>7.9</v>
      </c>
      <c r="M22" s="887">
        <v>9.6999999999999993</v>
      </c>
      <c r="N22" s="887">
        <v>-1.8</v>
      </c>
      <c r="O22" s="887">
        <v>19</v>
      </c>
      <c r="P22" s="887">
        <v>3.5</v>
      </c>
      <c r="Q22" s="887">
        <v>20.7</v>
      </c>
      <c r="R22" s="352" t="s">
        <v>435</v>
      </c>
    </row>
    <row r="23" spans="1:18" s="291" customFormat="1" ht="12.75" customHeight="1" x14ac:dyDescent="0.15">
      <c r="A23" s="342" t="s">
        <v>497</v>
      </c>
      <c r="B23" s="279" t="s">
        <v>436</v>
      </c>
      <c r="C23" s="964">
        <v>22698</v>
      </c>
      <c r="D23" s="885">
        <v>235</v>
      </c>
      <c r="E23" s="885">
        <v>209</v>
      </c>
      <c r="F23" s="964">
        <v>749</v>
      </c>
      <c r="G23" s="885">
        <v>690</v>
      </c>
      <c r="H23" s="885">
        <v>26</v>
      </c>
      <c r="I23" s="885">
        <v>59</v>
      </c>
      <c r="J23" s="885">
        <v>22</v>
      </c>
      <c r="K23" s="885">
        <v>107</v>
      </c>
      <c r="L23" s="887">
        <v>10.4</v>
      </c>
      <c r="M23" s="887">
        <v>9.1999999999999993</v>
      </c>
      <c r="N23" s="887">
        <v>1.1000000000000001</v>
      </c>
      <c r="O23" s="887">
        <v>2.6</v>
      </c>
      <c r="P23" s="887">
        <v>1</v>
      </c>
      <c r="Q23" s="887">
        <v>4.7</v>
      </c>
      <c r="R23" s="352" t="s">
        <v>437</v>
      </c>
    </row>
    <row r="24" spans="1:18" s="291" customFormat="1" ht="12.75" customHeight="1" x14ac:dyDescent="0.15">
      <c r="A24" s="342" t="s">
        <v>498</v>
      </c>
      <c r="B24" s="279" t="s">
        <v>438</v>
      </c>
      <c r="C24" s="964">
        <v>2765</v>
      </c>
      <c r="D24" s="885">
        <v>17</v>
      </c>
      <c r="E24" s="885">
        <v>18</v>
      </c>
      <c r="F24" s="885">
        <v>96</v>
      </c>
      <c r="G24" s="885">
        <v>128</v>
      </c>
      <c r="H24" s="885">
        <v>-1</v>
      </c>
      <c r="I24" s="885">
        <v>-32</v>
      </c>
      <c r="J24" s="885">
        <v>-1</v>
      </c>
      <c r="K24" s="885">
        <v>-34</v>
      </c>
      <c r="L24" s="887">
        <v>6.1</v>
      </c>
      <c r="M24" s="887">
        <v>6.5</v>
      </c>
      <c r="N24" s="887">
        <v>-0.4</v>
      </c>
      <c r="O24" s="887">
        <v>-11.5</v>
      </c>
      <c r="P24" s="887">
        <v>-0.4</v>
      </c>
      <c r="Q24" s="887">
        <v>-12.2</v>
      </c>
      <c r="R24" s="352" t="s">
        <v>439</v>
      </c>
    </row>
    <row r="25" spans="1:18" s="291" customFormat="1" ht="12.75" customHeight="1" x14ac:dyDescent="0.15">
      <c r="A25" s="342" t="s">
        <v>499</v>
      </c>
      <c r="B25" s="279" t="s">
        <v>440</v>
      </c>
      <c r="C25" s="964">
        <v>16944</v>
      </c>
      <c r="D25" s="885">
        <v>151</v>
      </c>
      <c r="E25" s="885">
        <v>180</v>
      </c>
      <c r="F25" s="885">
        <v>716</v>
      </c>
      <c r="G25" s="885">
        <v>520</v>
      </c>
      <c r="H25" s="885">
        <v>-29</v>
      </c>
      <c r="I25" s="885">
        <v>196</v>
      </c>
      <c r="J25" s="885">
        <v>-114</v>
      </c>
      <c r="K25" s="885">
        <v>53</v>
      </c>
      <c r="L25" s="887">
        <v>8.9</v>
      </c>
      <c r="M25" s="887">
        <v>10.6</v>
      </c>
      <c r="N25" s="887">
        <v>-1.7</v>
      </c>
      <c r="O25" s="887">
        <v>11.6</v>
      </c>
      <c r="P25" s="887">
        <v>-6.7</v>
      </c>
      <c r="Q25" s="887">
        <v>3.1</v>
      </c>
      <c r="R25" s="352" t="s">
        <v>441</v>
      </c>
    </row>
    <row r="26" spans="1:18" s="291" customFormat="1" ht="12.75" customHeight="1" x14ac:dyDescent="0.15">
      <c r="A26" s="342" t="s">
        <v>500</v>
      </c>
      <c r="B26" s="279" t="s">
        <v>442</v>
      </c>
      <c r="C26" s="885">
        <v>389</v>
      </c>
      <c r="D26" s="885">
        <v>2</v>
      </c>
      <c r="E26" s="885">
        <v>1</v>
      </c>
      <c r="F26" s="885">
        <v>8</v>
      </c>
      <c r="G26" s="885">
        <v>6</v>
      </c>
      <c r="H26" s="885">
        <v>1</v>
      </c>
      <c r="I26" s="885">
        <v>2</v>
      </c>
      <c r="J26" s="885">
        <v>-6</v>
      </c>
      <c r="K26" s="885">
        <v>-3</v>
      </c>
      <c r="L26" s="887">
        <v>5.0999999999999996</v>
      </c>
      <c r="M26" s="887">
        <v>2.6</v>
      </c>
      <c r="N26" s="887">
        <v>2.6</v>
      </c>
      <c r="O26" s="887">
        <v>5.0999999999999996</v>
      </c>
      <c r="P26" s="887">
        <v>-15.4</v>
      </c>
      <c r="Q26" s="887">
        <v>-7.7</v>
      </c>
      <c r="R26" s="352" t="s">
        <v>443</v>
      </c>
    </row>
    <row r="27" spans="1:18" s="291" customFormat="1" ht="12.75" customHeight="1" x14ac:dyDescent="0.15">
      <c r="A27" s="342" t="s">
        <v>501</v>
      </c>
      <c r="B27" s="279" t="s">
        <v>444</v>
      </c>
      <c r="C27" s="964">
        <v>8113</v>
      </c>
      <c r="D27" s="885">
        <v>80</v>
      </c>
      <c r="E27" s="885">
        <v>82</v>
      </c>
      <c r="F27" s="885">
        <v>273</v>
      </c>
      <c r="G27" s="885">
        <v>267</v>
      </c>
      <c r="H27" s="885">
        <v>-2</v>
      </c>
      <c r="I27" s="885">
        <v>6</v>
      </c>
      <c r="J27" s="885">
        <v>61</v>
      </c>
      <c r="K27" s="885">
        <v>65</v>
      </c>
      <c r="L27" s="887">
        <v>9.9</v>
      </c>
      <c r="M27" s="887">
        <v>10.1</v>
      </c>
      <c r="N27" s="887">
        <v>-0.2</v>
      </c>
      <c r="O27" s="887">
        <v>0.7</v>
      </c>
      <c r="P27" s="887">
        <v>7.5</v>
      </c>
      <c r="Q27" s="887">
        <v>8</v>
      </c>
      <c r="R27" s="352" t="s">
        <v>445</v>
      </c>
    </row>
    <row r="28" spans="1:18" s="291" customFormat="1" ht="12.75" customHeight="1" x14ac:dyDescent="0.15">
      <c r="A28" s="342" t="s">
        <v>502</v>
      </c>
      <c r="B28" s="279" t="s">
        <v>446</v>
      </c>
      <c r="C28" s="964">
        <v>2718</v>
      </c>
      <c r="D28" s="885">
        <v>34</v>
      </c>
      <c r="E28" s="885">
        <v>20</v>
      </c>
      <c r="F28" s="885">
        <v>85</v>
      </c>
      <c r="G28" s="885">
        <v>95</v>
      </c>
      <c r="H28" s="885">
        <v>14</v>
      </c>
      <c r="I28" s="885">
        <v>-10</v>
      </c>
      <c r="J28" s="885">
        <v>47</v>
      </c>
      <c r="K28" s="885">
        <v>51</v>
      </c>
      <c r="L28" s="887">
        <v>12.6</v>
      </c>
      <c r="M28" s="887">
        <v>7.4</v>
      </c>
      <c r="N28" s="887">
        <v>5.2</v>
      </c>
      <c r="O28" s="887">
        <v>-3.7</v>
      </c>
      <c r="P28" s="887">
        <v>17.5</v>
      </c>
      <c r="Q28" s="887">
        <v>18.899999999999999</v>
      </c>
      <c r="R28" s="352" t="s">
        <v>447</v>
      </c>
    </row>
    <row r="29" spans="1:18" s="291" customFormat="1" ht="12.75" customHeight="1" x14ac:dyDescent="0.15">
      <c r="A29" s="342" t="s">
        <v>503</v>
      </c>
      <c r="B29" s="279" t="s">
        <v>448</v>
      </c>
      <c r="C29" s="964">
        <v>5612</v>
      </c>
      <c r="D29" s="885">
        <v>63</v>
      </c>
      <c r="E29" s="885">
        <v>63</v>
      </c>
      <c r="F29" s="885">
        <v>228</v>
      </c>
      <c r="G29" s="885">
        <v>139</v>
      </c>
      <c r="H29" s="885" t="s">
        <v>961</v>
      </c>
      <c r="I29" s="885">
        <v>89</v>
      </c>
      <c r="J29" s="885">
        <v>36</v>
      </c>
      <c r="K29" s="885">
        <v>125</v>
      </c>
      <c r="L29" s="887">
        <v>11.4</v>
      </c>
      <c r="M29" s="887">
        <v>11.4</v>
      </c>
      <c r="N29" s="887" t="s">
        <v>961</v>
      </c>
      <c r="O29" s="887">
        <v>16</v>
      </c>
      <c r="P29" s="887">
        <v>6.5</v>
      </c>
      <c r="Q29" s="887">
        <v>22.5</v>
      </c>
      <c r="R29" s="352" t="s">
        <v>449</v>
      </c>
    </row>
    <row r="30" spans="1:18" s="291" customFormat="1" ht="12.75" customHeight="1" x14ac:dyDescent="0.15">
      <c r="A30" s="342" t="s">
        <v>504</v>
      </c>
      <c r="B30" s="279" t="s">
        <v>450</v>
      </c>
      <c r="C30" s="964">
        <v>2375</v>
      </c>
      <c r="D30" s="885">
        <v>20</v>
      </c>
      <c r="E30" s="885">
        <v>18</v>
      </c>
      <c r="F30" s="885">
        <v>78</v>
      </c>
      <c r="G30" s="885">
        <v>53</v>
      </c>
      <c r="H30" s="885">
        <v>2</v>
      </c>
      <c r="I30" s="885">
        <v>25</v>
      </c>
      <c r="J30" s="885">
        <v>52</v>
      </c>
      <c r="K30" s="885">
        <v>79</v>
      </c>
      <c r="L30" s="887">
        <v>8.6</v>
      </c>
      <c r="M30" s="887">
        <v>7.7</v>
      </c>
      <c r="N30" s="887">
        <v>0.9</v>
      </c>
      <c r="O30" s="887">
        <v>10.7</v>
      </c>
      <c r="P30" s="887">
        <v>22.3</v>
      </c>
      <c r="Q30" s="887">
        <v>33.799999999999997</v>
      </c>
      <c r="R30" s="352" t="s">
        <v>451</v>
      </c>
    </row>
    <row r="31" spans="1:18" s="291" customFormat="1" ht="12.75" customHeight="1" x14ac:dyDescent="0.15">
      <c r="A31" s="342" t="s">
        <v>505</v>
      </c>
      <c r="B31" s="279" t="s">
        <v>452</v>
      </c>
      <c r="C31" s="964">
        <v>7057</v>
      </c>
      <c r="D31" s="885">
        <v>62</v>
      </c>
      <c r="E31" s="885">
        <v>74</v>
      </c>
      <c r="F31" s="885">
        <v>144</v>
      </c>
      <c r="G31" s="885">
        <v>173</v>
      </c>
      <c r="H31" s="885">
        <v>-12</v>
      </c>
      <c r="I31" s="885">
        <v>-29</v>
      </c>
      <c r="J31" s="885">
        <v>176</v>
      </c>
      <c r="K31" s="885">
        <v>135</v>
      </c>
      <c r="L31" s="887">
        <v>8.9</v>
      </c>
      <c r="M31" s="887">
        <v>10.6</v>
      </c>
      <c r="N31" s="887">
        <v>-1.7</v>
      </c>
      <c r="O31" s="887">
        <v>-4.0999999999999996</v>
      </c>
      <c r="P31" s="887">
        <v>25.2</v>
      </c>
      <c r="Q31" s="887">
        <v>19.3</v>
      </c>
      <c r="R31" s="352" t="s">
        <v>453</v>
      </c>
    </row>
    <row r="32" spans="1:18" s="291" customFormat="1" ht="12.75" customHeight="1" x14ac:dyDescent="0.15">
      <c r="A32" s="342" t="s">
        <v>506</v>
      </c>
      <c r="B32" s="279" t="s">
        <v>454</v>
      </c>
      <c r="C32" s="964">
        <v>1589</v>
      </c>
      <c r="D32" s="885">
        <v>18</v>
      </c>
      <c r="E32" s="885">
        <v>12</v>
      </c>
      <c r="F32" s="885">
        <v>61</v>
      </c>
      <c r="G32" s="885">
        <v>56</v>
      </c>
      <c r="H32" s="885">
        <v>6</v>
      </c>
      <c r="I32" s="885">
        <v>5</v>
      </c>
      <c r="J32" s="885">
        <v>29</v>
      </c>
      <c r="K32" s="885">
        <v>40</v>
      </c>
      <c r="L32" s="887">
        <v>11.5</v>
      </c>
      <c r="M32" s="887">
        <v>7.6</v>
      </c>
      <c r="N32" s="887">
        <v>3.8</v>
      </c>
      <c r="O32" s="887">
        <v>3.2</v>
      </c>
      <c r="P32" s="887">
        <v>18.5</v>
      </c>
      <c r="Q32" s="887">
        <v>25.5</v>
      </c>
      <c r="R32" s="352" t="s">
        <v>455</v>
      </c>
    </row>
    <row r="33" spans="1:18" s="291" customFormat="1" ht="12.75" customHeight="1" x14ac:dyDescent="0.15">
      <c r="A33" s="342" t="s">
        <v>507</v>
      </c>
      <c r="B33" s="279" t="s">
        <v>456</v>
      </c>
      <c r="C33" s="964">
        <v>2957</v>
      </c>
      <c r="D33" s="885">
        <v>27</v>
      </c>
      <c r="E33" s="885">
        <v>16</v>
      </c>
      <c r="F33" s="885">
        <v>91</v>
      </c>
      <c r="G33" s="885">
        <v>80</v>
      </c>
      <c r="H33" s="885">
        <v>11</v>
      </c>
      <c r="I33" s="885">
        <v>11</v>
      </c>
      <c r="J33" s="885">
        <v>19</v>
      </c>
      <c r="K33" s="885">
        <v>41</v>
      </c>
      <c r="L33" s="887">
        <v>9.1999999999999993</v>
      </c>
      <c r="M33" s="887">
        <v>5.4</v>
      </c>
      <c r="N33" s="887">
        <v>3.7</v>
      </c>
      <c r="O33" s="887">
        <v>3.7</v>
      </c>
      <c r="P33" s="887">
        <v>6.5</v>
      </c>
      <c r="Q33" s="887">
        <v>14</v>
      </c>
      <c r="R33" s="352" t="s">
        <v>457</v>
      </c>
    </row>
    <row r="34" spans="1:18" s="291" customFormat="1" ht="12.75" customHeight="1" x14ac:dyDescent="0.15">
      <c r="A34" s="342" t="s">
        <v>508</v>
      </c>
      <c r="B34" s="279" t="s">
        <v>458</v>
      </c>
      <c r="C34" s="964">
        <v>5178</v>
      </c>
      <c r="D34" s="885">
        <v>52</v>
      </c>
      <c r="E34" s="885">
        <v>55</v>
      </c>
      <c r="F34" s="885">
        <v>130</v>
      </c>
      <c r="G34" s="885">
        <v>148</v>
      </c>
      <c r="H34" s="885">
        <v>-3</v>
      </c>
      <c r="I34" s="885">
        <v>-18</v>
      </c>
      <c r="J34" s="885">
        <v>-11</v>
      </c>
      <c r="K34" s="885">
        <v>-32</v>
      </c>
      <c r="L34" s="887">
        <v>10</v>
      </c>
      <c r="M34" s="887">
        <v>10.6</v>
      </c>
      <c r="N34" s="887">
        <v>-0.6</v>
      </c>
      <c r="O34" s="887">
        <v>-3.5</v>
      </c>
      <c r="P34" s="887">
        <v>-2.1</v>
      </c>
      <c r="Q34" s="887">
        <v>-6.2</v>
      </c>
      <c r="R34" s="352" t="s">
        <v>459</v>
      </c>
    </row>
    <row r="35" spans="1:18" s="291" customFormat="1" ht="12.75" customHeight="1" x14ac:dyDescent="0.15">
      <c r="A35" s="342" t="s">
        <v>509</v>
      </c>
      <c r="B35" s="279" t="s">
        <v>460</v>
      </c>
      <c r="C35" s="964">
        <v>3433</v>
      </c>
      <c r="D35" s="885">
        <v>32</v>
      </c>
      <c r="E35" s="885">
        <v>26</v>
      </c>
      <c r="F35" s="885">
        <v>120</v>
      </c>
      <c r="G35" s="885">
        <v>92</v>
      </c>
      <c r="H35" s="885">
        <v>6</v>
      </c>
      <c r="I35" s="885">
        <v>28</v>
      </c>
      <c r="J35" s="885">
        <v>-36</v>
      </c>
      <c r="K35" s="885">
        <v>-2</v>
      </c>
      <c r="L35" s="887">
        <v>9.3000000000000007</v>
      </c>
      <c r="M35" s="887">
        <v>7.6</v>
      </c>
      <c r="N35" s="887">
        <v>1.7</v>
      </c>
      <c r="O35" s="887">
        <v>8.1999999999999993</v>
      </c>
      <c r="P35" s="887">
        <v>-10.5</v>
      </c>
      <c r="Q35" s="887">
        <v>-0.6</v>
      </c>
      <c r="R35" s="352" t="s">
        <v>996</v>
      </c>
    </row>
    <row r="36" spans="1:18" s="291" customFormat="1" ht="12.75" customHeight="1" x14ac:dyDescent="0.15">
      <c r="A36" s="342" t="s">
        <v>510</v>
      </c>
      <c r="B36" s="279" t="s">
        <v>462</v>
      </c>
      <c r="C36" s="964">
        <v>2220</v>
      </c>
      <c r="D36" s="885">
        <v>16</v>
      </c>
      <c r="E36" s="885">
        <v>22</v>
      </c>
      <c r="F36" s="885">
        <v>62</v>
      </c>
      <c r="G36" s="885">
        <v>67</v>
      </c>
      <c r="H36" s="885">
        <v>-6</v>
      </c>
      <c r="I36" s="885">
        <v>-5</v>
      </c>
      <c r="J36" s="885">
        <v>20</v>
      </c>
      <c r="K36" s="885">
        <v>9</v>
      </c>
      <c r="L36" s="887">
        <v>7.2</v>
      </c>
      <c r="M36" s="887">
        <v>9.9</v>
      </c>
      <c r="N36" s="887">
        <v>-2.7</v>
      </c>
      <c r="O36" s="887">
        <v>-2.2999999999999998</v>
      </c>
      <c r="P36" s="887">
        <v>9</v>
      </c>
      <c r="Q36" s="887">
        <v>4.0999999999999996</v>
      </c>
      <c r="R36" s="352" t="s">
        <v>463</v>
      </c>
    </row>
    <row r="37" spans="1:18" s="291" customFormat="1" ht="12.75" customHeight="1" x14ac:dyDescent="0.15">
      <c r="A37" s="342" t="s">
        <v>511</v>
      </c>
      <c r="B37" s="279" t="s">
        <v>464</v>
      </c>
      <c r="C37" s="885">
        <v>654</v>
      </c>
      <c r="D37" s="885">
        <v>3</v>
      </c>
      <c r="E37" s="885">
        <v>6</v>
      </c>
      <c r="F37" s="885">
        <v>32</v>
      </c>
      <c r="G37" s="885">
        <v>29</v>
      </c>
      <c r="H37" s="885">
        <v>-3</v>
      </c>
      <c r="I37" s="885">
        <v>3</v>
      </c>
      <c r="J37" s="885">
        <v>3</v>
      </c>
      <c r="K37" s="885">
        <v>3</v>
      </c>
      <c r="L37" s="887">
        <v>4.5999999999999996</v>
      </c>
      <c r="M37" s="887">
        <v>9.1999999999999993</v>
      </c>
      <c r="N37" s="887">
        <v>-4.5999999999999996</v>
      </c>
      <c r="O37" s="887">
        <v>4.5999999999999996</v>
      </c>
      <c r="P37" s="887">
        <v>4.5999999999999996</v>
      </c>
      <c r="Q37" s="887">
        <v>4.5999999999999996</v>
      </c>
      <c r="R37" s="352" t="s">
        <v>465</v>
      </c>
    </row>
    <row r="38" spans="1:18" s="291" customFormat="1" ht="12.75" customHeight="1" x14ac:dyDescent="0.15">
      <c r="A38" s="342" t="s">
        <v>512</v>
      </c>
      <c r="B38" s="279" t="s">
        <v>466</v>
      </c>
      <c r="C38" s="964">
        <v>1487</v>
      </c>
      <c r="D38" s="885">
        <v>11</v>
      </c>
      <c r="E38" s="885">
        <v>12</v>
      </c>
      <c r="F38" s="885">
        <v>21</v>
      </c>
      <c r="G38" s="885">
        <v>34</v>
      </c>
      <c r="H38" s="885">
        <v>-1</v>
      </c>
      <c r="I38" s="885">
        <v>-13</v>
      </c>
      <c r="J38" s="885">
        <v>121</v>
      </c>
      <c r="K38" s="885">
        <v>107</v>
      </c>
      <c r="L38" s="887">
        <v>7.7</v>
      </c>
      <c r="M38" s="887">
        <v>8.4</v>
      </c>
      <c r="N38" s="887">
        <v>-0.7</v>
      </c>
      <c r="O38" s="887">
        <v>-9.1</v>
      </c>
      <c r="P38" s="887">
        <v>84.4</v>
      </c>
      <c r="Q38" s="887">
        <v>74.599999999999994</v>
      </c>
      <c r="R38" s="352" t="s">
        <v>467</v>
      </c>
    </row>
    <row r="39" spans="1:18" s="291" customFormat="1" ht="12.75" customHeight="1" x14ac:dyDescent="0.15">
      <c r="A39" s="342" t="s">
        <v>513</v>
      </c>
      <c r="B39" s="279" t="s">
        <v>468</v>
      </c>
      <c r="C39" s="964">
        <v>2322</v>
      </c>
      <c r="D39" s="885">
        <v>20</v>
      </c>
      <c r="E39" s="885">
        <v>30</v>
      </c>
      <c r="F39" s="885">
        <v>35</v>
      </c>
      <c r="G39" s="885">
        <v>46</v>
      </c>
      <c r="H39" s="885">
        <v>-10</v>
      </c>
      <c r="I39" s="885">
        <v>-11</v>
      </c>
      <c r="J39" s="885">
        <v>-8</v>
      </c>
      <c r="K39" s="885">
        <v>-29</v>
      </c>
      <c r="L39" s="887">
        <v>8.6</v>
      </c>
      <c r="M39" s="887">
        <v>12.8</v>
      </c>
      <c r="N39" s="887">
        <v>-4.3</v>
      </c>
      <c r="O39" s="887">
        <v>-4.7</v>
      </c>
      <c r="P39" s="887">
        <v>-3.4</v>
      </c>
      <c r="Q39" s="887">
        <v>-12.4</v>
      </c>
      <c r="R39" s="352" t="s">
        <v>469</v>
      </c>
    </row>
    <row r="40" spans="1:18" s="291" customFormat="1" ht="12.75" customHeight="1" x14ac:dyDescent="0.15">
      <c r="A40" s="342" t="s">
        <v>514</v>
      </c>
      <c r="B40" s="279" t="s">
        <v>470</v>
      </c>
      <c r="C40" s="964">
        <v>3393</v>
      </c>
      <c r="D40" s="885">
        <v>31</v>
      </c>
      <c r="E40" s="885">
        <v>21</v>
      </c>
      <c r="F40" s="885">
        <v>65</v>
      </c>
      <c r="G40" s="885">
        <v>85</v>
      </c>
      <c r="H40" s="885">
        <v>10</v>
      </c>
      <c r="I40" s="885">
        <v>-20</v>
      </c>
      <c r="J40" s="885">
        <v>59</v>
      </c>
      <c r="K40" s="885">
        <v>49</v>
      </c>
      <c r="L40" s="887">
        <v>9.1999999999999993</v>
      </c>
      <c r="M40" s="887">
        <v>6.2</v>
      </c>
      <c r="N40" s="887">
        <v>3</v>
      </c>
      <c r="O40" s="887">
        <v>-5.9</v>
      </c>
      <c r="P40" s="887">
        <v>17.5</v>
      </c>
      <c r="Q40" s="887">
        <v>14.5</v>
      </c>
      <c r="R40" s="352" t="s">
        <v>471</v>
      </c>
    </row>
    <row r="41" spans="1:18" s="291" customFormat="1" ht="12.75" customHeight="1" x14ac:dyDescent="0.15">
      <c r="A41" s="342" t="s">
        <v>515</v>
      </c>
      <c r="B41" s="279" t="s">
        <v>472</v>
      </c>
      <c r="C41" s="964">
        <v>5459</v>
      </c>
      <c r="D41" s="885">
        <v>50</v>
      </c>
      <c r="E41" s="885">
        <v>60</v>
      </c>
      <c r="F41" s="885">
        <v>189</v>
      </c>
      <c r="G41" s="885">
        <v>202</v>
      </c>
      <c r="H41" s="885">
        <v>-10</v>
      </c>
      <c r="I41" s="885">
        <v>-13</v>
      </c>
      <c r="J41" s="885">
        <v>3</v>
      </c>
      <c r="K41" s="885">
        <v>-20</v>
      </c>
      <c r="L41" s="887">
        <v>9.1</v>
      </c>
      <c r="M41" s="887">
        <v>11</v>
      </c>
      <c r="N41" s="887">
        <v>-1.8</v>
      </c>
      <c r="O41" s="887">
        <v>-2.4</v>
      </c>
      <c r="P41" s="887">
        <v>0.5</v>
      </c>
      <c r="Q41" s="887">
        <v>-3.7</v>
      </c>
      <c r="R41" s="352" t="s">
        <v>473</v>
      </c>
    </row>
    <row r="42" spans="1:18" s="291" customFormat="1" ht="12.75" customHeight="1" x14ac:dyDescent="0.15">
      <c r="A42" s="342" t="s">
        <v>516</v>
      </c>
      <c r="B42" s="279" t="s">
        <v>474</v>
      </c>
      <c r="C42" s="964">
        <v>2912</v>
      </c>
      <c r="D42" s="885">
        <v>36</v>
      </c>
      <c r="E42" s="885">
        <v>12</v>
      </c>
      <c r="F42" s="885">
        <v>115</v>
      </c>
      <c r="G42" s="885">
        <v>89</v>
      </c>
      <c r="H42" s="885">
        <v>24</v>
      </c>
      <c r="I42" s="885">
        <v>26</v>
      </c>
      <c r="J42" s="885">
        <v>-30</v>
      </c>
      <c r="K42" s="885">
        <v>20</v>
      </c>
      <c r="L42" s="887">
        <v>12.4</v>
      </c>
      <c r="M42" s="887">
        <v>4.0999999999999996</v>
      </c>
      <c r="N42" s="887">
        <v>8.3000000000000007</v>
      </c>
      <c r="O42" s="887">
        <v>9</v>
      </c>
      <c r="P42" s="887">
        <v>-10.3</v>
      </c>
      <c r="Q42" s="887">
        <v>6.9</v>
      </c>
      <c r="R42" s="352" t="s">
        <v>475</v>
      </c>
    </row>
    <row r="43" spans="1:18" s="291" customFormat="1" ht="12.75" customHeight="1" x14ac:dyDescent="0.15">
      <c r="A43" s="342" t="s">
        <v>517</v>
      </c>
      <c r="B43" s="279" t="s">
        <v>476</v>
      </c>
      <c r="C43" s="964">
        <v>3650</v>
      </c>
      <c r="D43" s="885">
        <v>39</v>
      </c>
      <c r="E43" s="885">
        <v>23</v>
      </c>
      <c r="F43" s="885">
        <v>122</v>
      </c>
      <c r="G43" s="885">
        <v>107</v>
      </c>
      <c r="H43" s="885">
        <v>16</v>
      </c>
      <c r="I43" s="885">
        <v>15</v>
      </c>
      <c r="J43" s="885">
        <v>40</v>
      </c>
      <c r="K43" s="885">
        <v>71</v>
      </c>
      <c r="L43" s="887">
        <v>10.8</v>
      </c>
      <c r="M43" s="887">
        <v>6.4</v>
      </c>
      <c r="N43" s="887">
        <v>4.4000000000000004</v>
      </c>
      <c r="O43" s="887">
        <v>4.0999999999999996</v>
      </c>
      <c r="P43" s="887">
        <v>11.1</v>
      </c>
      <c r="Q43" s="887">
        <v>19.600000000000001</v>
      </c>
      <c r="R43" s="352" t="s">
        <v>477</v>
      </c>
    </row>
    <row r="44" spans="1:18" s="291" customFormat="1" ht="12.75" customHeight="1" x14ac:dyDescent="0.15">
      <c r="A44" s="342" t="s">
        <v>518</v>
      </c>
      <c r="B44" s="279" t="s">
        <v>478</v>
      </c>
      <c r="C44" s="964">
        <v>1026</v>
      </c>
      <c r="D44" s="885">
        <v>15</v>
      </c>
      <c r="E44" s="885">
        <v>7</v>
      </c>
      <c r="F44" s="885">
        <v>65</v>
      </c>
      <c r="G44" s="885">
        <v>61</v>
      </c>
      <c r="H44" s="885">
        <v>8</v>
      </c>
      <c r="I44" s="885">
        <v>4</v>
      </c>
      <c r="J44" s="885">
        <v>11</v>
      </c>
      <c r="K44" s="885">
        <v>23</v>
      </c>
      <c r="L44" s="887">
        <v>14.8</v>
      </c>
      <c r="M44" s="887">
        <v>6.9</v>
      </c>
      <c r="N44" s="887">
        <v>7.9</v>
      </c>
      <c r="O44" s="887">
        <v>3.9</v>
      </c>
      <c r="P44" s="887">
        <v>10.8</v>
      </c>
      <c r="Q44" s="887">
        <v>22.7</v>
      </c>
      <c r="R44" s="352" t="s">
        <v>739</v>
      </c>
    </row>
    <row r="45" spans="1:18" s="291" customFormat="1" ht="12.75" customHeight="1" x14ac:dyDescent="0.15">
      <c r="A45" s="342" t="s">
        <v>519</v>
      </c>
      <c r="B45" s="279" t="s">
        <v>740</v>
      </c>
      <c r="C45" s="964">
        <v>2560</v>
      </c>
      <c r="D45" s="885">
        <v>26</v>
      </c>
      <c r="E45" s="885">
        <v>27</v>
      </c>
      <c r="F45" s="885">
        <v>53</v>
      </c>
      <c r="G45" s="885">
        <v>59</v>
      </c>
      <c r="H45" s="885">
        <v>-1</v>
      </c>
      <c r="I45" s="885">
        <v>-6</v>
      </c>
      <c r="J45" s="885">
        <v>-18</v>
      </c>
      <c r="K45" s="885">
        <v>-25</v>
      </c>
      <c r="L45" s="887">
        <v>10.1</v>
      </c>
      <c r="M45" s="887">
        <v>10.5</v>
      </c>
      <c r="N45" s="887">
        <v>-0.4</v>
      </c>
      <c r="O45" s="887">
        <v>-2.2999999999999998</v>
      </c>
      <c r="P45" s="887">
        <v>-7</v>
      </c>
      <c r="Q45" s="887">
        <v>-9.6999999999999993</v>
      </c>
      <c r="R45" s="352" t="s">
        <v>741</v>
      </c>
    </row>
    <row r="46" spans="1:18" s="291" customFormat="1" ht="12.75" customHeight="1" x14ac:dyDescent="0.15">
      <c r="A46" s="342" t="s">
        <v>520</v>
      </c>
      <c r="B46" s="279" t="s">
        <v>742</v>
      </c>
      <c r="C46" s="964">
        <v>3238</v>
      </c>
      <c r="D46" s="885">
        <v>18</v>
      </c>
      <c r="E46" s="885">
        <v>18</v>
      </c>
      <c r="F46" s="885">
        <v>66</v>
      </c>
      <c r="G46" s="885">
        <v>109</v>
      </c>
      <c r="H46" s="885" t="s">
        <v>961</v>
      </c>
      <c r="I46" s="885">
        <v>-43</v>
      </c>
      <c r="J46" s="885">
        <v>-15</v>
      </c>
      <c r="K46" s="885">
        <v>-58</v>
      </c>
      <c r="L46" s="887">
        <v>5.5</v>
      </c>
      <c r="M46" s="887">
        <v>5.5</v>
      </c>
      <c r="N46" s="887" t="s">
        <v>961</v>
      </c>
      <c r="O46" s="887">
        <v>-13.2</v>
      </c>
      <c r="P46" s="887">
        <v>-4.5999999999999996</v>
      </c>
      <c r="Q46" s="887">
        <v>-17.8</v>
      </c>
      <c r="R46" s="352" t="s">
        <v>742</v>
      </c>
    </row>
    <row r="47" spans="1:18" s="291" customFormat="1" ht="12.75" customHeight="1" x14ac:dyDescent="0.15">
      <c r="A47" s="342" t="s">
        <v>521</v>
      </c>
      <c r="B47" s="279" t="s">
        <v>743</v>
      </c>
      <c r="C47" s="964">
        <v>1821</v>
      </c>
      <c r="D47" s="885">
        <v>17</v>
      </c>
      <c r="E47" s="885">
        <v>14</v>
      </c>
      <c r="F47" s="885">
        <v>119</v>
      </c>
      <c r="G47" s="885">
        <v>61</v>
      </c>
      <c r="H47" s="885">
        <v>3</v>
      </c>
      <c r="I47" s="885">
        <v>58</v>
      </c>
      <c r="J47" s="885">
        <v>2</v>
      </c>
      <c r="K47" s="885">
        <v>63</v>
      </c>
      <c r="L47" s="887">
        <v>9.5</v>
      </c>
      <c r="M47" s="887">
        <v>7.8</v>
      </c>
      <c r="N47" s="887">
        <v>1.7</v>
      </c>
      <c r="O47" s="887">
        <v>32.4</v>
      </c>
      <c r="P47" s="887">
        <v>1.1000000000000001</v>
      </c>
      <c r="Q47" s="887">
        <v>35.200000000000003</v>
      </c>
      <c r="R47" s="352" t="s">
        <v>744</v>
      </c>
    </row>
    <row r="48" spans="1:18" s="291" customFormat="1" ht="12.75" customHeight="1" x14ac:dyDescent="0.15">
      <c r="A48" s="342" t="s">
        <v>522</v>
      </c>
      <c r="B48" s="279" t="s">
        <v>745</v>
      </c>
      <c r="C48" s="885">
        <v>913</v>
      </c>
      <c r="D48" s="885">
        <v>12</v>
      </c>
      <c r="E48" s="885">
        <v>14</v>
      </c>
      <c r="F48" s="885">
        <v>30</v>
      </c>
      <c r="G48" s="885">
        <v>25</v>
      </c>
      <c r="H48" s="885">
        <v>-2</v>
      </c>
      <c r="I48" s="885">
        <v>5</v>
      </c>
      <c r="J48" s="885">
        <v>15</v>
      </c>
      <c r="K48" s="885">
        <v>18</v>
      </c>
      <c r="L48" s="887">
        <v>13.3</v>
      </c>
      <c r="M48" s="887">
        <v>15.5</v>
      </c>
      <c r="N48" s="887">
        <v>-2.2000000000000002</v>
      </c>
      <c r="O48" s="887">
        <v>5.5</v>
      </c>
      <c r="P48" s="887">
        <v>16.600000000000001</v>
      </c>
      <c r="Q48" s="887">
        <v>19.899999999999999</v>
      </c>
      <c r="R48" s="352" t="s">
        <v>746</v>
      </c>
    </row>
    <row r="49" spans="1:18" s="291" customFormat="1" ht="12.75" customHeight="1" x14ac:dyDescent="0.15">
      <c r="A49" s="342" t="s">
        <v>523</v>
      </c>
      <c r="B49" s="279" t="s">
        <v>747</v>
      </c>
      <c r="C49" s="964">
        <v>5286</v>
      </c>
      <c r="D49" s="885">
        <v>68</v>
      </c>
      <c r="E49" s="885">
        <v>53</v>
      </c>
      <c r="F49" s="885">
        <v>192</v>
      </c>
      <c r="G49" s="885">
        <v>162</v>
      </c>
      <c r="H49" s="885">
        <v>15</v>
      </c>
      <c r="I49" s="885">
        <v>30</v>
      </c>
      <c r="J49" s="885">
        <v>32</v>
      </c>
      <c r="K49" s="885">
        <v>77</v>
      </c>
      <c r="L49" s="887">
        <v>13</v>
      </c>
      <c r="M49" s="887">
        <v>10.1</v>
      </c>
      <c r="N49" s="887">
        <v>2.9</v>
      </c>
      <c r="O49" s="887">
        <v>5.7</v>
      </c>
      <c r="P49" s="887">
        <v>6.1</v>
      </c>
      <c r="Q49" s="887">
        <v>14.7</v>
      </c>
      <c r="R49" s="352" t="s">
        <v>748</v>
      </c>
    </row>
    <row r="50" spans="1:18" s="291" customFormat="1" ht="12.75" customHeight="1" x14ac:dyDescent="0.15">
      <c r="A50" s="342" t="s">
        <v>524</v>
      </c>
      <c r="B50" s="279" t="s">
        <v>749</v>
      </c>
      <c r="C50" s="964">
        <v>5081</v>
      </c>
      <c r="D50" s="885">
        <v>44</v>
      </c>
      <c r="E50" s="885">
        <v>48</v>
      </c>
      <c r="F50" s="885">
        <v>210</v>
      </c>
      <c r="G50" s="885">
        <v>207</v>
      </c>
      <c r="H50" s="885">
        <v>-4</v>
      </c>
      <c r="I50" s="885">
        <v>3</v>
      </c>
      <c r="J50" s="885">
        <v>79</v>
      </c>
      <c r="K50" s="885">
        <v>78</v>
      </c>
      <c r="L50" s="887">
        <v>8.6999999999999993</v>
      </c>
      <c r="M50" s="887">
        <v>9.5</v>
      </c>
      <c r="N50" s="887">
        <v>-0.8</v>
      </c>
      <c r="O50" s="887">
        <v>0.6</v>
      </c>
      <c r="P50" s="887">
        <v>15.7</v>
      </c>
      <c r="Q50" s="887">
        <v>15.5</v>
      </c>
      <c r="R50" s="352" t="s">
        <v>750</v>
      </c>
    </row>
    <row r="51" spans="1:18" s="291" customFormat="1" ht="12.75" customHeight="1" x14ac:dyDescent="0.15">
      <c r="A51" s="342" t="s">
        <v>525</v>
      </c>
      <c r="B51" s="279" t="s">
        <v>751</v>
      </c>
      <c r="C51" s="964">
        <v>2717</v>
      </c>
      <c r="D51" s="885">
        <v>27</v>
      </c>
      <c r="E51" s="885">
        <v>26</v>
      </c>
      <c r="F51" s="885">
        <v>56</v>
      </c>
      <c r="G51" s="885">
        <v>69</v>
      </c>
      <c r="H51" s="885">
        <v>1</v>
      </c>
      <c r="I51" s="885">
        <v>-13</v>
      </c>
      <c r="J51" s="885">
        <v>-34</v>
      </c>
      <c r="K51" s="885">
        <v>-46</v>
      </c>
      <c r="L51" s="887">
        <v>9.9</v>
      </c>
      <c r="M51" s="887">
        <v>9.5</v>
      </c>
      <c r="N51" s="887">
        <v>0.4</v>
      </c>
      <c r="O51" s="887">
        <v>-4.7</v>
      </c>
      <c r="P51" s="887">
        <v>-12.4</v>
      </c>
      <c r="Q51" s="887">
        <v>-16.8</v>
      </c>
      <c r="R51" s="352" t="s">
        <v>752</v>
      </c>
    </row>
    <row r="52" spans="1:18" s="291" customFormat="1" ht="12.75" customHeight="1" x14ac:dyDescent="0.15">
      <c r="A52" s="342" t="s">
        <v>526</v>
      </c>
      <c r="B52" s="279" t="s">
        <v>753</v>
      </c>
      <c r="C52" s="964">
        <v>18178</v>
      </c>
      <c r="D52" s="885">
        <v>145</v>
      </c>
      <c r="E52" s="885">
        <v>155</v>
      </c>
      <c r="F52" s="885">
        <v>646</v>
      </c>
      <c r="G52" s="885">
        <v>655</v>
      </c>
      <c r="H52" s="885">
        <v>-10</v>
      </c>
      <c r="I52" s="885">
        <v>-9</v>
      </c>
      <c r="J52" s="885">
        <v>26</v>
      </c>
      <c r="K52" s="885">
        <v>7</v>
      </c>
      <c r="L52" s="887">
        <v>8</v>
      </c>
      <c r="M52" s="887">
        <v>8.5</v>
      </c>
      <c r="N52" s="887">
        <v>-0.6</v>
      </c>
      <c r="O52" s="887">
        <v>-0.5</v>
      </c>
      <c r="P52" s="887">
        <v>1.4</v>
      </c>
      <c r="Q52" s="887">
        <v>0.4</v>
      </c>
      <c r="R52" s="352" t="s">
        <v>754</v>
      </c>
    </row>
    <row r="53" spans="1:18" s="291" customFormat="1" ht="12.75" customHeight="1" x14ac:dyDescent="0.15">
      <c r="A53" s="342" t="s">
        <v>527</v>
      </c>
      <c r="B53" s="279" t="s">
        <v>755</v>
      </c>
      <c r="C53" s="964">
        <v>12567</v>
      </c>
      <c r="D53" s="885">
        <v>136</v>
      </c>
      <c r="E53" s="885">
        <v>120</v>
      </c>
      <c r="F53" s="885">
        <v>398</v>
      </c>
      <c r="G53" s="885">
        <v>415</v>
      </c>
      <c r="H53" s="885">
        <v>16</v>
      </c>
      <c r="I53" s="885">
        <v>-17</v>
      </c>
      <c r="J53" s="885">
        <v>139</v>
      </c>
      <c r="K53" s="885">
        <v>138</v>
      </c>
      <c r="L53" s="887">
        <v>10.9</v>
      </c>
      <c r="M53" s="887">
        <v>9.6</v>
      </c>
      <c r="N53" s="887">
        <v>1.3</v>
      </c>
      <c r="O53" s="887">
        <v>-1.4</v>
      </c>
      <c r="P53" s="887">
        <v>11.1</v>
      </c>
      <c r="Q53" s="887">
        <v>11</v>
      </c>
      <c r="R53" s="352" t="s">
        <v>755</v>
      </c>
    </row>
    <row r="54" spans="1:18" s="291" customFormat="1" ht="12.75" customHeight="1" x14ac:dyDescent="0.15">
      <c r="A54" s="342" t="s">
        <v>528</v>
      </c>
      <c r="B54" s="279" t="s">
        <v>756</v>
      </c>
      <c r="C54" s="964">
        <v>4107</v>
      </c>
      <c r="D54" s="885">
        <v>36</v>
      </c>
      <c r="E54" s="885">
        <v>38</v>
      </c>
      <c r="F54" s="885">
        <v>85</v>
      </c>
      <c r="G54" s="885">
        <v>81</v>
      </c>
      <c r="H54" s="885">
        <v>-2</v>
      </c>
      <c r="I54" s="885">
        <v>4</v>
      </c>
      <c r="J54" s="885">
        <v>44</v>
      </c>
      <c r="K54" s="885">
        <v>46</v>
      </c>
      <c r="L54" s="887">
        <v>8.8000000000000007</v>
      </c>
      <c r="M54" s="887">
        <v>9.3000000000000007</v>
      </c>
      <c r="N54" s="887">
        <v>-0.5</v>
      </c>
      <c r="O54" s="887">
        <v>1</v>
      </c>
      <c r="P54" s="887">
        <v>10.8</v>
      </c>
      <c r="Q54" s="887">
        <v>11.3</v>
      </c>
      <c r="R54" s="352" t="s">
        <v>757</v>
      </c>
    </row>
    <row r="55" spans="1:18" s="291" customFormat="1" ht="12.75" customHeight="1" x14ac:dyDescent="0.15">
      <c r="A55" s="342" t="s">
        <v>529</v>
      </c>
      <c r="B55" s="279" t="s">
        <v>758</v>
      </c>
      <c r="C55" s="885">
        <v>337</v>
      </c>
      <c r="D55" s="885">
        <v>1</v>
      </c>
      <c r="E55" s="885">
        <v>4</v>
      </c>
      <c r="F55" s="885">
        <v>5</v>
      </c>
      <c r="G55" s="885">
        <v>3</v>
      </c>
      <c r="H55" s="885">
        <v>-3</v>
      </c>
      <c r="I55" s="885">
        <v>2</v>
      </c>
      <c r="J55" s="885">
        <v>-5</v>
      </c>
      <c r="K55" s="885">
        <v>-6</v>
      </c>
      <c r="L55" s="887">
        <v>2.9</v>
      </c>
      <c r="M55" s="887">
        <v>11.8</v>
      </c>
      <c r="N55" s="887">
        <v>-8.8000000000000007</v>
      </c>
      <c r="O55" s="887">
        <v>5.9</v>
      </c>
      <c r="P55" s="887">
        <v>-14.7</v>
      </c>
      <c r="Q55" s="887">
        <v>-17.600000000000001</v>
      </c>
      <c r="R55" s="352" t="s">
        <v>759</v>
      </c>
    </row>
    <row r="56" spans="1:18" s="291" customFormat="1" ht="12.75" customHeight="1" x14ac:dyDescent="0.15">
      <c r="A56" s="342" t="s">
        <v>530</v>
      </c>
      <c r="B56" s="279" t="s">
        <v>760</v>
      </c>
      <c r="C56" s="964">
        <v>1553</v>
      </c>
      <c r="D56" s="885">
        <v>18</v>
      </c>
      <c r="E56" s="885">
        <v>15</v>
      </c>
      <c r="F56" s="885">
        <v>47</v>
      </c>
      <c r="G56" s="885">
        <v>35</v>
      </c>
      <c r="H56" s="885">
        <v>3</v>
      </c>
      <c r="I56" s="885">
        <v>12</v>
      </c>
      <c r="J56" s="885">
        <v>5</v>
      </c>
      <c r="K56" s="885">
        <v>20</v>
      </c>
      <c r="L56" s="887">
        <v>11.7</v>
      </c>
      <c r="M56" s="887">
        <v>9.6999999999999993</v>
      </c>
      <c r="N56" s="887">
        <v>1.9</v>
      </c>
      <c r="O56" s="887">
        <v>7.8</v>
      </c>
      <c r="P56" s="887">
        <v>3.2</v>
      </c>
      <c r="Q56" s="887">
        <v>13</v>
      </c>
      <c r="R56" s="352" t="s">
        <v>761</v>
      </c>
    </row>
    <row r="57" spans="1:18" s="291" customFormat="1" ht="12.75" customHeight="1" x14ac:dyDescent="0.15">
      <c r="A57" s="342" t="s">
        <v>531</v>
      </c>
      <c r="B57" s="279" t="s">
        <v>762</v>
      </c>
      <c r="C57" s="964">
        <v>1296</v>
      </c>
      <c r="D57" s="885">
        <v>10</v>
      </c>
      <c r="E57" s="885">
        <v>11</v>
      </c>
      <c r="F57" s="885">
        <v>56</v>
      </c>
      <c r="G57" s="885">
        <v>56</v>
      </c>
      <c r="H57" s="885">
        <v>-1</v>
      </c>
      <c r="I57" s="885" t="s">
        <v>961</v>
      </c>
      <c r="J57" s="885">
        <v>21</v>
      </c>
      <c r="K57" s="885">
        <v>20</v>
      </c>
      <c r="L57" s="887">
        <v>7.8</v>
      </c>
      <c r="M57" s="887">
        <v>8.6</v>
      </c>
      <c r="N57" s="887">
        <v>-0.8</v>
      </c>
      <c r="O57" s="887" t="s">
        <v>961</v>
      </c>
      <c r="P57" s="887">
        <v>16.3</v>
      </c>
      <c r="Q57" s="887">
        <v>15.6</v>
      </c>
      <c r="R57" s="352" t="s">
        <v>763</v>
      </c>
    </row>
    <row r="58" spans="1:18" s="291" customFormat="1" ht="12.75" customHeight="1" x14ac:dyDescent="0.15">
      <c r="A58" s="342" t="s">
        <v>532</v>
      </c>
      <c r="B58" s="279" t="s">
        <v>764</v>
      </c>
      <c r="C58" s="964">
        <v>5170</v>
      </c>
      <c r="D58" s="885">
        <v>59</v>
      </c>
      <c r="E58" s="885">
        <v>56</v>
      </c>
      <c r="F58" s="885">
        <v>113</v>
      </c>
      <c r="G58" s="885">
        <v>120</v>
      </c>
      <c r="H58" s="885">
        <v>3</v>
      </c>
      <c r="I58" s="885">
        <v>-7</v>
      </c>
      <c r="J58" s="885">
        <v>-41</v>
      </c>
      <c r="K58" s="885">
        <v>-45</v>
      </c>
      <c r="L58" s="887">
        <v>11.4</v>
      </c>
      <c r="M58" s="887">
        <v>10.8</v>
      </c>
      <c r="N58" s="887">
        <v>0.6</v>
      </c>
      <c r="O58" s="887">
        <v>-1.3</v>
      </c>
      <c r="P58" s="887">
        <v>-7.9</v>
      </c>
      <c r="Q58" s="887">
        <v>-8.6999999999999993</v>
      </c>
      <c r="R58" s="352" t="s">
        <v>765</v>
      </c>
    </row>
    <row r="59" spans="1:18" s="291" customFormat="1" ht="12.75" customHeight="1" x14ac:dyDescent="0.15">
      <c r="A59" s="342" t="s">
        <v>533</v>
      </c>
      <c r="B59" s="279" t="s">
        <v>766</v>
      </c>
      <c r="C59" s="964">
        <v>3192</v>
      </c>
      <c r="D59" s="885">
        <v>37</v>
      </c>
      <c r="E59" s="885">
        <v>30</v>
      </c>
      <c r="F59" s="885">
        <v>68</v>
      </c>
      <c r="G59" s="885">
        <v>50</v>
      </c>
      <c r="H59" s="885">
        <v>7</v>
      </c>
      <c r="I59" s="885">
        <v>18</v>
      </c>
      <c r="J59" s="885">
        <v>60</v>
      </c>
      <c r="K59" s="885">
        <v>85</v>
      </c>
      <c r="L59" s="887">
        <v>11.7</v>
      </c>
      <c r="M59" s="887">
        <v>9.5</v>
      </c>
      <c r="N59" s="887">
        <v>2.2000000000000002</v>
      </c>
      <c r="O59" s="887">
        <v>5.7</v>
      </c>
      <c r="P59" s="887">
        <v>19.100000000000001</v>
      </c>
      <c r="Q59" s="887">
        <v>27</v>
      </c>
      <c r="R59" s="352" t="s">
        <v>767</v>
      </c>
    </row>
    <row r="60" spans="1:18" s="291" customFormat="1" ht="12.75" customHeight="1" x14ac:dyDescent="0.15">
      <c r="A60" s="342" t="s">
        <v>534</v>
      </c>
      <c r="B60" s="279" t="s">
        <v>768</v>
      </c>
      <c r="C60" s="964">
        <v>2847</v>
      </c>
      <c r="D60" s="885">
        <v>25</v>
      </c>
      <c r="E60" s="885">
        <v>16</v>
      </c>
      <c r="F60" s="885">
        <v>134</v>
      </c>
      <c r="G60" s="885">
        <v>158</v>
      </c>
      <c r="H60" s="885">
        <v>9</v>
      </c>
      <c r="I60" s="885">
        <v>-24</v>
      </c>
      <c r="J60" s="885">
        <v>66</v>
      </c>
      <c r="K60" s="885">
        <v>51</v>
      </c>
      <c r="L60" s="887">
        <v>8.9</v>
      </c>
      <c r="M60" s="887">
        <v>5.7</v>
      </c>
      <c r="N60" s="887">
        <v>3.2</v>
      </c>
      <c r="O60" s="887">
        <v>-8.5</v>
      </c>
      <c r="P60" s="887">
        <v>23.4</v>
      </c>
      <c r="Q60" s="887">
        <v>18.100000000000001</v>
      </c>
      <c r="R60" s="352" t="s">
        <v>769</v>
      </c>
    </row>
    <row r="61" spans="1:18" s="291" customFormat="1" ht="12.75" customHeight="1" x14ac:dyDescent="0.15">
      <c r="A61" s="342" t="s">
        <v>535</v>
      </c>
      <c r="B61" s="279" t="s">
        <v>770</v>
      </c>
      <c r="C61" s="885">
        <v>832</v>
      </c>
      <c r="D61" s="885">
        <v>7</v>
      </c>
      <c r="E61" s="885">
        <v>8</v>
      </c>
      <c r="F61" s="885">
        <v>16</v>
      </c>
      <c r="G61" s="885">
        <v>12</v>
      </c>
      <c r="H61" s="885">
        <v>-1</v>
      </c>
      <c r="I61" s="885">
        <v>4</v>
      </c>
      <c r="J61" s="885">
        <v>-2</v>
      </c>
      <c r="K61" s="885">
        <v>1</v>
      </c>
      <c r="L61" s="887">
        <v>8.4</v>
      </c>
      <c r="M61" s="887">
        <v>9.6</v>
      </c>
      <c r="N61" s="887">
        <v>-1.2</v>
      </c>
      <c r="O61" s="887">
        <v>4.8</v>
      </c>
      <c r="P61" s="887">
        <v>-2.4</v>
      </c>
      <c r="Q61" s="887">
        <v>1.2</v>
      </c>
      <c r="R61" s="352" t="s">
        <v>771</v>
      </c>
    </row>
    <row r="62" spans="1:18" s="291" customFormat="1" ht="12.75" customHeight="1" x14ac:dyDescent="0.15">
      <c r="A62" s="342" t="s">
        <v>536</v>
      </c>
      <c r="B62" s="279" t="s">
        <v>774</v>
      </c>
      <c r="C62" s="964">
        <v>1686</v>
      </c>
      <c r="D62" s="885">
        <v>19</v>
      </c>
      <c r="E62" s="885">
        <v>14</v>
      </c>
      <c r="F62" s="885">
        <v>30</v>
      </c>
      <c r="G62" s="885">
        <v>34</v>
      </c>
      <c r="H62" s="885">
        <v>5</v>
      </c>
      <c r="I62" s="885">
        <v>-4</v>
      </c>
      <c r="J62" s="885">
        <v>-18</v>
      </c>
      <c r="K62" s="885">
        <v>-17</v>
      </c>
      <c r="L62" s="887">
        <v>11.2</v>
      </c>
      <c r="M62" s="887">
        <v>8.3000000000000007</v>
      </c>
      <c r="N62" s="887">
        <v>3</v>
      </c>
      <c r="O62" s="887">
        <v>-2.4</v>
      </c>
      <c r="P62" s="887">
        <v>-10.6</v>
      </c>
      <c r="Q62" s="887">
        <v>-10</v>
      </c>
      <c r="R62" s="352" t="s">
        <v>775</v>
      </c>
    </row>
    <row r="63" spans="1:18" s="291" customFormat="1" ht="12.75" customHeight="1" x14ac:dyDescent="0.15">
      <c r="A63" s="342" t="s">
        <v>537</v>
      </c>
      <c r="B63" s="279" t="s">
        <v>776</v>
      </c>
      <c r="C63" s="964">
        <v>40900</v>
      </c>
      <c r="D63" s="885">
        <v>336</v>
      </c>
      <c r="E63" s="885">
        <v>490</v>
      </c>
      <c r="F63" s="964">
        <v>1495</v>
      </c>
      <c r="G63" s="964">
        <v>1256</v>
      </c>
      <c r="H63" s="885">
        <v>-154</v>
      </c>
      <c r="I63" s="885">
        <v>239</v>
      </c>
      <c r="J63" s="885">
        <v>-193</v>
      </c>
      <c r="K63" s="885">
        <v>-108</v>
      </c>
      <c r="L63" s="887">
        <v>8.1999999999999993</v>
      </c>
      <c r="M63" s="887">
        <v>12</v>
      </c>
      <c r="N63" s="887">
        <v>-3.8</v>
      </c>
      <c r="O63" s="887">
        <v>5.8</v>
      </c>
      <c r="P63" s="887">
        <v>-4.7</v>
      </c>
      <c r="Q63" s="887">
        <v>-2.6</v>
      </c>
      <c r="R63" s="352" t="s">
        <v>777</v>
      </c>
    </row>
    <row r="64" spans="1:18" s="291" customFormat="1" ht="12.75" customHeight="1" x14ac:dyDescent="0.15">
      <c r="A64" s="342" t="s">
        <v>538</v>
      </c>
      <c r="B64" s="279" t="s">
        <v>778</v>
      </c>
      <c r="C64" s="964">
        <v>2906</v>
      </c>
      <c r="D64" s="885">
        <v>30</v>
      </c>
      <c r="E64" s="885">
        <v>30</v>
      </c>
      <c r="F64" s="885">
        <v>59</v>
      </c>
      <c r="G64" s="885">
        <v>72</v>
      </c>
      <c r="H64" s="885" t="s">
        <v>961</v>
      </c>
      <c r="I64" s="885">
        <v>-13</v>
      </c>
      <c r="J64" s="885">
        <v>-11</v>
      </c>
      <c r="K64" s="885">
        <v>-24</v>
      </c>
      <c r="L64" s="887">
        <v>10.3</v>
      </c>
      <c r="M64" s="887">
        <v>10.3</v>
      </c>
      <c r="N64" s="887" t="s">
        <v>961</v>
      </c>
      <c r="O64" s="887">
        <v>-4.5</v>
      </c>
      <c r="P64" s="887">
        <v>-3.8</v>
      </c>
      <c r="Q64" s="887">
        <v>-8.1999999999999993</v>
      </c>
      <c r="R64" s="352" t="s">
        <v>779</v>
      </c>
    </row>
    <row r="65" spans="1:18" s="291" customFormat="1" ht="12.75" customHeight="1" x14ac:dyDescent="0.15">
      <c r="A65" s="342" t="s">
        <v>539</v>
      </c>
      <c r="B65" s="279" t="s">
        <v>780</v>
      </c>
      <c r="C65" s="964">
        <v>1720</v>
      </c>
      <c r="D65" s="885">
        <v>24</v>
      </c>
      <c r="E65" s="885">
        <v>30</v>
      </c>
      <c r="F65" s="885">
        <v>63</v>
      </c>
      <c r="G65" s="885">
        <v>60</v>
      </c>
      <c r="H65" s="885">
        <v>-6</v>
      </c>
      <c r="I65" s="885">
        <v>3</v>
      </c>
      <c r="J65" s="885">
        <v>8</v>
      </c>
      <c r="K65" s="885">
        <v>5</v>
      </c>
      <c r="L65" s="887">
        <v>14</v>
      </c>
      <c r="M65" s="887">
        <v>17.5</v>
      </c>
      <c r="N65" s="887">
        <v>-3.5</v>
      </c>
      <c r="O65" s="887">
        <v>1.7</v>
      </c>
      <c r="P65" s="887">
        <v>4.7</v>
      </c>
      <c r="Q65" s="887">
        <v>2.9</v>
      </c>
      <c r="R65" s="352" t="s">
        <v>781</v>
      </c>
    </row>
    <row r="66" spans="1:18" s="291" customFormat="1" ht="12.75" customHeight="1" x14ac:dyDescent="0.15">
      <c r="A66" s="342" t="s">
        <v>540</v>
      </c>
      <c r="B66" s="279" t="s">
        <v>782</v>
      </c>
      <c r="C66" s="964">
        <v>2050</v>
      </c>
      <c r="D66" s="885">
        <v>31</v>
      </c>
      <c r="E66" s="885">
        <v>14</v>
      </c>
      <c r="F66" s="885">
        <v>36</v>
      </c>
      <c r="G66" s="885">
        <v>55</v>
      </c>
      <c r="H66" s="885">
        <v>17</v>
      </c>
      <c r="I66" s="885">
        <v>-19</v>
      </c>
      <c r="J66" s="885">
        <v>-5</v>
      </c>
      <c r="K66" s="885">
        <v>-7</v>
      </c>
      <c r="L66" s="887">
        <v>15.1</v>
      </c>
      <c r="M66" s="887">
        <v>6.8</v>
      </c>
      <c r="N66" s="887">
        <v>8.3000000000000007</v>
      </c>
      <c r="O66" s="887">
        <v>-9.3000000000000007</v>
      </c>
      <c r="P66" s="887">
        <v>-2.4</v>
      </c>
      <c r="Q66" s="887">
        <v>-3.4</v>
      </c>
      <c r="R66" s="352" t="s">
        <v>783</v>
      </c>
    </row>
    <row r="67" spans="1:18" s="291" customFormat="1" ht="12.75" customHeight="1" x14ac:dyDescent="0.15">
      <c r="A67" s="342" t="s">
        <v>541</v>
      </c>
      <c r="B67" s="279" t="s">
        <v>784</v>
      </c>
      <c r="C67" s="964">
        <v>2050</v>
      </c>
      <c r="D67" s="885">
        <v>27</v>
      </c>
      <c r="E67" s="885">
        <v>21</v>
      </c>
      <c r="F67" s="885">
        <v>93</v>
      </c>
      <c r="G67" s="885">
        <v>72</v>
      </c>
      <c r="H67" s="885">
        <v>6</v>
      </c>
      <c r="I67" s="885">
        <v>21</v>
      </c>
      <c r="J67" s="885">
        <v>34</v>
      </c>
      <c r="K67" s="885">
        <v>61</v>
      </c>
      <c r="L67" s="887">
        <v>13.4</v>
      </c>
      <c r="M67" s="887">
        <v>10.4</v>
      </c>
      <c r="N67" s="887">
        <v>3</v>
      </c>
      <c r="O67" s="887">
        <v>10.4</v>
      </c>
      <c r="P67" s="887">
        <v>16.8</v>
      </c>
      <c r="Q67" s="887">
        <v>30.2</v>
      </c>
      <c r="R67" s="352" t="s">
        <v>785</v>
      </c>
    </row>
    <row r="68" spans="1:18" s="291" customFormat="1" ht="12.75" customHeight="1" x14ac:dyDescent="0.15">
      <c r="A68" s="342" t="s">
        <v>542</v>
      </c>
      <c r="B68" s="279" t="s">
        <v>786</v>
      </c>
      <c r="C68" s="964">
        <v>6009</v>
      </c>
      <c r="D68" s="885">
        <v>52</v>
      </c>
      <c r="E68" s="885">
        <v>49</v>
      </c>
      <c r="F68" s="885">
        <v>221</v>
      </c>
      <c r="G68" s="885">
        <v>160</v>
      </c>
      <c r="H68" s="885">
        <v>3</v>
      </c>
      <c r="I68" s="885">
        <v>61</v>
      </c>
      <c r="J68" s="885">
        <v>46</v>
      </c>
      <c r="K68" s="885">
        <v>110</v>
      </c>
      <c r="L68" s="887">
        <v>8.6999999999999993</v>
      </c>
      <c r="M68" s="887">
        <v>8.1999999999999993</v>
      </c>
      <c r="N68" s="887">
        <v>0.5</v>
      </c>
      <c r="O68" s="887">
        <v>10.199999999999999</v>
      </c>
      <c r="P68" s="887">
        <v>7.7</v>
      </c>
      <c r="Q68" s="887">
        <v>18.5</v>
      </c>
      <c r="R68" s="352" t="s">
        <v>787</v>
      </c>
    </row>
    <row r="69" spans="1:18" s="291" customFormat="1" ht="12.75" customHeight="1" x14ac:dyDescent="0.15">
      <c r="A69" s="342" t="s">
        <v>543</v>
      </c>
      <c r="B69" s="279" t="s">
        <v>788</v>
      </c>
      <c r="C69" s="964">
        <v>3329</v>
      </c>
      <c r="D69" s="885">
        <v>49</v>
      </c>
      <c r="E69" s="885">
        <v>11</v>
      </c>
      <c r="F69" s="885">
        <v>146</v>
      </c>
      <c r="G69" s="885">
        <v>122</v>
      </c>
      <c r="H69" s="885">
        <v>38</v>
      </c>
      <c r="I69" s="885">
        <v>24</v>
      </c>
      <c r="J69" s="885">
        <v>26</v>
      </c>
      <c r="K69" s="885">
        <v>88</v>
      </c>
      <c r="L69" s="887">
        <v>14.9</v>
      </c>
      <c r="M69" s="887">
        <v>3.3</v>
      </c>
      <c r="N69" s="887">
        <v>11.6</v>
      </c>
      <c r="O69" s="887">
        <v>7.3</v>
      </c>
      <c r="P69" s="887">
        <v>7.9</v>
      </c>
      <c r="Q69" s="887">
        <v>26.8</v>
      </c>
      <c r="R69" s="352" t="s">
        <v>789</v>
      </c>
    </row>
    <row r="70" spans="1:18" s="291" customFormat="1" ht="12.75" customHeight="1" x14ac:dyDescent="0.15">
      <c r="A70" s="342" t="s">
        <v>544</v>
      </c>
      <c r="B70" s="279" t="s">
        <v>790</v>
      </c>
      <c r="C70" s="964">
        <v>2022</v>
      </c>
      <c r="D70" s="885">
        <v>21</v>
      </c>
      <c r="E70" s="885">
        <v>15</v>
      </c>
      <c r="F70" s="885">
        <v>61</v>
      </c>
      <c r="G70" s="885">
        <v>58</v>
      </c>
      <c r="H70" s="885">
        <v>6</v>
      </c>
      <c r="I70" s="885">
        <v>3</v>
      </c>
      <c r="J70" s="885">
        <v>3</v>
      </c>
      <c r="K70" s="885">
        <v>12</v>
      </c>
      <c r="L70" s="887">
        <v>10.4</v>
      </c>
      <c r="M70" s="887">
        <v>7.4</v>
      </c>
      <c r="N70" s="887">
        <v>3</v>
      </c>
      <c r="O70" s="887">
        <v>1.5</v>
      </c>
      <c r="P70" s="887">
        <v>1.5</v>
      </c>
      <c r="Q70" s="887">
        <v>6</v>
      </c>
      <c r="R70" s="352" t="s">
        <v>791</v>
      </c>
    </row>
    <row r="71" spans="1:18" s="291" customFormat="1" ht="12.75" customHeight="1" x14ac:dyDescent="0.15">
      <c r="A71" s="342" t="s">
        <v>545</v>
      </c>
      <c r="B71" s="279" t="s">
        <v>792</v>
      </c>
      <c r="C71" s="964">
        <v>4029</v>
      </c>
      <c r="D71" s="885">
        <v>47</v>
      </c>
      <c r="E71" s="885">
        <v>30</v>
      </c>
      <c r="F71" s="885">
        <v>95</v>
      </c>
      <c r="G71" s="885">
        <v>103</v>
      </c>
      <c r="H71" s="885">
        <v>17</v>
      </c>
      <c r="I71" s="885">
        <v>-8</v>
      </c>
      <c r="J71" s="885">
        <v>48</v>
      </c>
      <c r="K71" s="885">
        <v>57</v>
      </c>
      <c r="L71" s="887">
        <v>11.7</v>
      </c>
      <c r="M71" s="887">
        <v>7.5</v>
      </c>
      <c r="N71" s="887">
        <v>4.2</v>
      </c>
      <c r="O71" s="887">
        <v>-2</v>
      </c>
      <c r="P71" s="887">
        <v>12</v>
      </c>
      <c r="Q71" s="887">
        <v>14.2</v>
      </c>
      <c r="R71" s="352" t="s">
        <v>793</v>
      </c>
    </row>
    <row r="72" spans="1:18" s="291" customFormat="1" ht="12.75" customHeight="1" x14ac:dyDescent="0.15">
      <c r="A72" s="342" t="s">
        <v>546</v>
      </c>
      <c r="B72" s="279" t="s">
        <v>794</v>
      </c>
      <c r="C72" s="964">
        <v>3948</v>
      </c>
      <c r="D72" s="885">
        <v>53</v>
      </c>
      <c r="E72" s="885">
        <v>51</v>
      </c>
      <c r="F72" s="885">
        <v>156</v>
      </c>
      <c r="G72" s="885">
        <v>157</v>
      </c>
      <c r="H72" s="885">
        <v>2</v>
      </c>
      <c r="I72" s="885">
        <v>-1</v>
      </c>
      <c r="J72" s="885">
        <v>66</v>
      </c>
      <c r="K72" s="885">
        <v>67</v>
      </c>
      <c r="L72" s="887">
        <v>13.5</v>
      </c>
      <c r="M72" s="887">
        <v>13</v>
      </c>
      <c r="N72" s="887">
        <v>0.5</v>
      </c>
      <c r="O72" s="887">
        <v>-0.3</v>
      </c>
      <c r="P72" s="887">
        <v>16.899999999999999</v>
      </c>
      <c r="Q72" s="887">
        <v>17.100000000000001</v>
      </c>
      <c r="R72" s="352" t="s">
        <v>795</v>
      </c>
    </row>
    <row r="73" spans="1:18" s="291" customFormat="1" ht="12.75" customHeight="1" x14ac:dyDescent="0.15">
      <c r="A73" s="342" t="s">
        <v>547</v>
      </c>
      <c r="B73" s="279" t="s">
        <v>797</v>
      </c>
      <c r="C73" s="964">
        <v>4891</v>
      </c>
      <c r="D73" s="885">
        <v>47</v>
      </c>
      <c r="E73" s="885">
        <v>58</v>
      </c>
      <c r="F73" s="885">
        <v>138</v>
      </c>
      <c r="G73" s="885">
        <v>161</v>
      </c>
      <c r="H73" s="885">
        <v>-11</v>
      </c>
      <c r="I73" s="885">
        <v>-23</v>
      </c>
      <c r="J73" s="885">
        <v>34</v>
      </c>
      <c r="K73" s="885" t="s">
        <v>961</v>
      </c>
      <c r="L73" s="887">
        <v>9.6</v>
      </c>
      <c r="M73" s="887">
        <v>11.9</v>
      </c>
      <c r="N73" s="887">
        <v>-2.2000000000000002</v>
      </c>
      <c r="O73" s="887">
        <v>-4.7</v>
      </c>
      <c r="P73" s="887">
        <v>7</v>
      </c>
      <c r="Q73" s="887" t="s">
        <v>961</v>
      </c>
      <c r="R73" s="352" t="s">
        <v>798</v>
      </c>
    </row>
    <row r="74" spans="1:18" s="291" customFormat="1" ht="12.75" customHeight="1" x14ac:dyDescent="0.15">
      <c r="A74" s="342" t="s">
        <v>548</v>
      </c>
      <c r="B74" s="279" t="s">
        <v>799</v>
      </c>
      <c r="C74" s="964">
        <v>3862</v>
      </c>
      <c r="D74" s="885">
        <v>32</v>
      </c>
      <c r="E74" s="885">
        <v>30</v>
      </c>
      <c r="F74" s="885">
        <v>161</v>
      </c>
      <c r="G74" s="885">
        <v>118</v>
      </c>
      <c r="H74" s="885">
        <v>2</v>
      </c>
      <c r="I74" s="885">
        <v>43</v>
      </c>
      <c r="J74" s="885">
        <v>3</v>
      </c>
      <c r="K74" s="885">
        <v>48</v>
      </c>
      <c r="L74" s="887">
        <v>8.3000000000000007</v>
      </c>
      <c r="M74" s="887">
        <v>7.8</v>
      </c>
      <c r="N74" s="887">
        <v>0.5</v>
      </c>
      <c r="O74" s="887">
        <v>11.2</v>
      </c>
      <c r="P74" s="887">
        <v>0.8</v>
      </c>
      <c r="Q74" s="887">
        <v>12.5</v>
      </c>
      <c r="R74" s="352" t="s">
        <v>800</v>
      </c>
    </row>
    <row r="75" spans="1:18" s="291" customFormat="1" ht="12.75" customHeight="1" x14ac:dyDescent="0.15">
      <c r="A75" s="342" t="s">
        <v>549</v>
      </c>
      <c r="B75" s="279" t="s">
        <v>801</v>
      </c>
      <c r="C75" s="964">
        <v>1643</v>
      </c>
      <c r="D75" s="885">
        <v>19</v>
      </c>
      <c r="E75" s="885">
        <v>8</v>
      </c>
      <c r="F75" s="885">
        <v>90</v>
      </c>
      <c r="G75" s="885">
        <v>56</v>
      </c>
      <c r="H75" s="885">
        <v>11</v>
      </c>
      <c r="I75" s="885">
        <v>34</v>
      </c>
      <c r="J75" s="885">
        <v>-26</v>
      </c>
      <c r="K75" s="885">
        <v>19</v>
      </c>
      <c r="L75" s="887">
        <v>11.6</v>
      </c>
      <c r="M75" s="887">
        <v>4.9000000000000004</v>
      </c>
      <c r="N75" s="887">
        <v>6.7</v>
      </c>
      <c r="O75" s="887">
        <v>20.8</v>
      </c>
      <c r="P75" s="887">
        <v>-15.9</v>
      </c>
      <c r="Q75" s="887">
        <v>11.6</v>
      </c>
      <c r="R75" s="352" t="s">
        <v>802</v>
      </c>
    </row>
    <row r="76" spans="1:18" s="291" customFormat="1" ht="12.75" customHeight="1" x14ac:dyDescent="0.15">
      <c r="A76" s="342" t="s">
        <v>550</v>
      </c>
      <c r="B76" s="279" t="s">
        <v>803</v>
      </c>
      <c r="C76" s="885">
        <v>743</v>
      </c>
      <c r="D76" s="885">
        <v>11</v>
      </c>
      <c r="E76" s="885">
        <v>1</v>
      </c>
      <c r="F76" s="885">
        <v>41</v>
      </c>
      <c r="G76" s="885">
        <v>45</v>
      </c>
      <c r="H76" s="885">
        <v>10</v>
      </c>
      <c r="I76" s="885">
        <v>-4</v>
      </c>
      <c r="J76" s="885">
        <v>-3</v>
      </c>
      <c r="K76" s="885">
        <v>3</v>
      </c>
      <c r="L76" s="887">
        <v>14.8</v>
      </c>
      <c r="M76" s="887">
        <v>1.3</v>
      </c>
      <c r="N76" s="887">
        <v>13.5</v>
      </c>
      <c r="O76" s="887">
        <v>-5.4</v>
      </c>
      <c r="P76" s="887">
        <v>-4</v>
      </c>
      <c r="Q76" s="887">
        <v>4</v>
      </c>
      <c r="R76" s="352" t="s">
        <v>803</v>
      </c>
    </row>
    <row r="77" spans="1:18" s="291" customFormat="1" ht="12.75" customHeight="1" x14ac:dyDescent="0.15">
      <c r="A77" s="342" t="s">
        <v>551</v>
      </c>
      <c r="B77" s="279" t="s">
        <v>804</v>
      </c>
      <c r="C77" s="885">
        <v>201</v>
      </c>
      <c r="D77" s="885">
        <v>2</v>
      </c>
      <c r="E77" s="885" t="s">
        <v>961</v>
      </c>
      <c r="F77" s="885">
        <v>10</v>
      </c>
      <c r="G77" s="885">
        <v>4</v>
      </c>
      <c r="H77" s="885">
        <v>2</v>
      </c>
      <c r="I77" s="885">
        <v>6</v>
      </c>
      <c r="J77" s="885">
        <v>1</v>
      </c>
      <c r="K77" s="885">
        <v>9</v>
      </c>
      <c r="L77" s="887">
        <v>10.199999999999999</v>
      </c>
      <c r="M77" s="887" t="s">
        <v>961</v>
      </c>
      <c r="N77" s="887">
        <v>10.199999999999999</v>
      </c>
      <c r="O77" s="887">
        <v>30.5</v>
      </c>
      <c r="P77" s="887">
        <v>5.0999999999999996</v>
      </c>
      <c r="Q77" s="887">
        <v>45.8</v>
      </c>
      <c r="R77" s="352" t="s">
        <v>805</v>
      </c>
    </row>
    <row r="78" spans="1:18" s="291" customFormat="1" ht="12.75" customHeight="1" x14ac:dyDescent="0.15">
      <c r="A78" s="342" t="s">
        <v>552</v>
      </c>
      <c r="B78" s="279" t="s">
        <v>806</v>
      </c>
      <c r="C78" s="964">
        <v>1951</v>
      </c>
      <c r="D78" s="885">
        <v>15</v>
      </c>
      <c r="E78" s="885">
        <v>26</v>
      </c>
      <c r="F78" s="885">
        <v>118</v>
      </c>
      <c r="G78" s="885">
        <v>79</v>
      </c>
      <c r="H78" s="885">
        <v>-11</v>
      </c>
      <c r="I78" s="885">
        <v>39</v>
      </c>
      <c r="J78" s="885">
        <v>7</v>
      </c>
      <c r="K78" s="885">
        <v>35</v>
      </c>
      <c r="L78" s="887">
        <v>7.8</v>
      </c>
      <c r="M78" s="887">
        <v>13.4</v>
      </c>
      <c r="N78" s="887">
        <v>-5.7</v>
      </c>
      <c r="O78" s="887">
        <v>20.2</v>
      </c>
      <c r="P78" s="887">
        <v>3.6</v>
      </c>
      <c r="Q78" s="887">
        <v>18.100000000000001</v>
      </c>
      <c r="R78" s="352" t="s">
        <v>807</v>
      </c>
    </row>
    <row r="79" spans="1:18" s="291" customFormat="1" ht="12.75" customHeight="1" x14ac:dyDescent="0.15">
      <c r="A79" s="342" t="s">
        <v>553</v>
      </c>
      <c r="B79" s="279" t="s">
        <v>808</v>
      </c>
      <c r="C79" s="964">
        <v>3667</v>
      </c>
      <c r="D79" s="885">
        <v>46</v>
      </c>
      <c r="E79" s="885">
        <v>35</v>
      </c>
      <c r="F79" s="885">
        <v>137</v>
      </c>
      <c r="G79" s="885">
        <v>85</v>
      </c>
      <c r="H79" s="885">
        <v>11</v>
      </c>
      <c r="I79" s="885">
        <v>52</v>
      </c>
      <c r="J79" s="885">
        <v>-25</v>
      </c>
      <c r="K79" s="885">
        <v>38</v>
      </c>
      <c r="L79" s="887">
        <v>12.6</v>
      </c>
      <c r="M79" s="887">
        <v>9.6</v>
      </c>
      <c r="N79" s="887">
        <v>3</v>
      </c>
      <c r="O79" s="887">
        <v>14.3</v>
      </c>
      <c r="P79" s="887">
        <v>-6.9</v>
      </c>
      <c r="Q79" s="887">
        <v>10.4</v>
      </c>
      <c r="R79" s="352" t="s">
        <v>809</v>
      </c>
    </row>
    <row r="80" spans="1:18" s="291" customFormat="1" ht="12.75" customHeight="1" x14ac:dyDescent="0.15">
      <c r="A80" s="342" t="s">
        <v>554</v>
      </c>
      <c r="B80" s="279" t="s">
        <v>810</v>
      </c>
      <c r="C80" s="885">
        <v>538</v>
      </c>
      <c r="D80" s="885">
        <v>6</v>
      </c>
      <c r="E80" s="885">
        <v>7</v>
      </c>
      <c r="F80" s="885">
        <v>11</v>
      </c>
      <c r="G80" s="885">
        <v>16</v>
      </c>
      <c r="H80" s="885">
        <v>-1</v>
      </c>
      <c r="I80" s="885">
        <v>-5</v>
      </c>
      <c r="J80" s="885">
        <v>-6</v>
      </c>
      <c r="K80" s="885">
        <v>-12</v>
      </c>
      <c r="L80" s="887">
        <v>11</v>
      </c>
      <c r="M80" s="887">
        <v>12.9</v>
      </c>
      <c r="N80" s="887">
        <v>-1.8</v>
      </c>
      <c r="O80" s="887">
        <v>-9.1999999999999993</v>
      </c>
      <c r="P80" s="887">
        <v>-11</v>
      </c>
      <c r="Q80" s="887">
        <v>-22.1</v>
      </c>
      <c r="R80" s="352" t="s">
        <v>811</v>
      </c>
    </row>
    <row r="81" spans="1:18" s="291" customFormat="1" ht="12.75" customHeight="1" x14ac:dyDescent="0.15">
      <c r="A81" s="342" t="s">
        <v>555</v>
      </c>
      <c r="B81" s="279" t="s">
        <v>812</v>
      </c>
      <c r="C81" s="885">
        <v>252</v>
      </c>
      <c r="D81" s="885" t="s">
        <v>961</v>
      </c>
      <c r="E81" s="885">
        <v>1</v>
      </c>
      <c r="F81" s="885">
        <v>3</v>
      </c>
      <c r="G81" s="885">
        <v>6</v>
      </c>
      <c r="H81" s="885">
        <v>-1</v>
      </c>
      <c r="I81" s="885">
        <v>-3</v>
      </c>
      <c r="J81" s="885">
        <v>-2</v>
      </c>
      <c r="K81" s="885">
        <v>-6</v>
      </c>
      <c r="L81" s="887" t="s">
        <v>961</v>
      </c>
      <c r="M81" s="887">
        <v>3.9</v>
      </c>
      <c r="N81" s="887">
        <v>-3.9</v>
      </c>
      <c r="O81" s="887">
        <v>-11.8</v>
      </c>
      <c r="P81" s="887">
        <v>-7.8</v>
      </c>
      <c r="Q81" s="887">
        <v>-23.5</v>
      </c>
      <c r="R81" s="352" t="s">
        <v>813</v>
      </c>
    </row>
    <row r="82" spans="1:18" s="291" customFormat="1" ht="12.75" customHeight="1" x14ac:dyDescent="0.15">
      <c r="A82" s="342" t="s">
        <v>556</v>
      </c>
      <c r="B82" s="279" t="s">
        <v>814</v>
      </c>
      <c r="C82" s="964">
        <v>4576</v>
      </c>
      <c r="D82" s="885">
        <v>44</v>
      </c>
      <c r="E82" s="885">
        <v>35</v>
      </c>
      <c r="F82" s="885">
        <v>118</v>
      </c>
      <c r="G82" s="885">
        <v>123</v>
      </c>
      <c r="H82" s="885">
        <v>9</v>
      </c>
      <c r="I82" s="885">
        <v>-5</v>
      </c>
      <c r="J82" s="885">
        <v>35</v>
      </c>
      <c r="K82" s="885">
        <v>39</v>
      </c>
      <c r="L82" s="887">
        <v>9.6999999999999993</v>
      </c>
      <c r="M82" s="887">
        <v>7.7</v>
      </c>
      <c r="N82" s="887">
        <v>2</v>
      </c>
      <c r="O82" s="887">
        <v>-1.1000000000000001</v>
      </c>
      <c r="P82" s="887">
        <v>7.7</v>
      </c>
      <c r="Q82" s="887">
        <v>8.6</v>
      </c>
      <c r="R82" s="352" t="s">
        <v>815</v>
      </c>
    </row>
    <row r="83" spans="1:18" s="291" customFormat="1" ht="12.75" customHeight="1" x14ac:dyDescent="0.15">
      <c r="A83" s="342" t="s">
        <v>557</v>
      </c>
      <c r="B83" s="279" t="s">
        <v>816</v>
      </c>
      <c r="C83" s="964">
        <v>2948</v>
      </c>
      <c r="D83" s="885">
        <v>37</v>
      </c>
      <c r="E83" s="885">
        <v>20</v>
      </c>
      <c r="F83" s="885">
        <v>52</v>
      </c>
      <c r="G83" s="885">
        <v>75</v>
      </c>
      <c r="H83" s="885">
        <v>17</v>
      </c>
      <c r="I83" s="885">
        <v>-23</v>
      </c>
      <c r="J83" s="885">
        <v>16</v>
      </c>
      <c r="K83" s="885">
        <v>10</v>
      </c>
      <c r="L83" s="887">
        <v>12.6</v>
      </c>
      <c r="M83" s="887">
        <v>6.8</v>
      </c>
      <c r="N83" s="887">
        <v>5.8</v>
      </c>
      <c r="O83" s="887">
        <v>-7.8</v>
      </c>
      <c r="P83" s="887">
        <v>5.4</v>
      </c>
      <c r="Q83" s="887">
        <v>3.4</v>
      </c>
      <c r="R83" s="352" t="s">
        <v>817</v>
      </c>
    </row>
    <row r="84" spans="1:18" s="291" customFormat="1" ht="12.75" customHeight="1" x14ac:dyDescent="0.15">
      <c r="A84" s="342" t="s">
        <v>558</v>
      </c>
      <c r="B84" s="279" t="s">
        <v>818</v>
      </c>
      <c r="C84" s="964">
        <v>7986</v>
      </c>
      <c r="D84" s="885">
        <v>100</v>
      </c>
      <c r="E84" s="885">
        <v>70</v>
      </c>
      <c r="F84" s="885">
        <v>200</v>
      </c>
      <c r="G84" s="885">
        <v>197</v>
      </c>
      <c r="H84" s="885">
        <v>30</v>
      </c>
      <c r="I84" s="885">
        <v>3</v>
      </c>
      <c r="J84" s="885">
        <v>-26</v>
      </c>
      <c r="K84" s="885">
        <v>7</v>
      </c>
      <c r="L84" s="887">
        <v>12.5</v>
      </c>
      <c r="M84" s="887">
        <v>8.8000000000000007</v>
      </c>
      <c r="N84" s="887">
        <v>3.8</v>
      </c>
      <c r="O84" s="887">
        <v>0.4</v>
      </c>
      <c r="P84" s="887">
        <v>-3.3</v>
      </c>
      <c r="Q84" s="887">
        <v>0.9</v>
      </c>
      <c r="R84" s="352" t="s">
        <v>819</v>
      </c>
    </row>
    <row r="85" spans="1:18" s="291" customFormat="1" ht="12.75" customHeight="1" x14ac:dyDescent="0.15">
      <c r="A85" s="342" t="s">
        <v>559</v>
      </c>
      <c r="B85" s="279" t="s">
        <v>820</v>
      </c>
      <c r="C85" s="964">
        <v>1380</v>
      </c>
      <c r="D85" s="885">
        <v>15</v>
      </c>
      <c r="E85" s="885">
        <v>16</v>
      </c>
      <c r="F85" s="885">
        <v>43</v>
      </c>
      <c r="G85" s="885">
        <v>47</v>
      </c>
      <c r="H85" s="885">
        <v>-1</v>
      </c>
      <c r="I85" s="885">
        <v>-4</v>
      </c>
      <c r="J85" s="885">
        <v>-24</v>
      </c>
      <c r="K85" s="885">
        <v>-29</v>
      </c>
      <c r="L85" s="887">
        <v>10.8</v>
      </c>
      <c r="M85" s="887">
        <v>11.5</v>
      </c>
      <c r="N85" s="887">
        <v>-0.7</v>
      </c>
      <c r="O85" s="887">
        <v>-2.9</v>
      </c>
      <c r="P85" s="887">
        <v>-17.2</v>
      </c>
      <c r="Q85" s="887">
        <v>-20.8</v>
      </c>
      <c r="R85" s="352" t="s">
        <v>821</v>
      </c>
    </row>
    <row r="86" spans="1:18" s="291" customFormat="1" ht="12.75" customHeight="1" x14ac:dyDescent="0.15">
      <c r="A86" s="342" t="s">
        <v>560</v>
      </c>
      <c r="B86" s="279" t="s">
        <v>822</v>
      </c>
      <c r="C86" s="964">
        <v>3212</v>
      </c>
      <c r="D86" s="885">
        <v>30</v>
      </c>
      <c r="E86" s="885">
        <v>27</v>
      </c>
      <c r="F86" s="885">
        <v>113</v>
      </c>
      <c r="G86" s="885">
        <v>86</v>
      </c>
      <c r="H86" s="885">
        <v>3</v>
      </c>
      <c r="I86" s="885">
        <v>27</v>
      </c>
      <c r="J86" s="885">
        <v>67</v>
      </c>
      <c r="K86" s="885">
        <v>97</v>
      </c>
      <c r="L86" s="887">
        <v>9.5</v>
      </c>
      <c r="M86" s="887">
        <v>8.5</v>
      </c>
      <c r="N86" s="887">
        <v>0.9</v>
      </c>
      <c r="O86" s="887">
        <v>8.5</v>
      </c>
      <c r="P86" s="887">
        <v>21.2</v>
      </c>
      <c r="Q86" s="887">
        <v>30.7</v>
      </c>
      <c r="R86" s="352" t="s">
        <v>823</v>
      </c>
    </row>
    <row r="87" spans="1:18" s="291" customFormat="1" ht="12.75" customHeight="1" x14ac:dyDescent="0.15">
      <c r="A87" s="342" t="s">
        <v>561</v>
      </c>
      <c r="B87" s="279" t="s">
        <v>824</v>
      </c>
      <c r="C87" s="964">
        <v>1269</v>
      </c>
      <c r="D87" s="885">
        <v>21</v>
      </c>
      <c r="E87" s="885">
        <v>11</v>
      </c>
      <c r="F87" s="885">
        <v>37</v>
      </c>
      <c r="G87" s="885">
        <v>36</v>
      </c>
      <c r="H87" s="885">
        <v>10</v>
      </c>
      <c r="I87" s="885">
        <v>1</v>
      </c>
      <c r="J87" s="885">
        <v>-5</v>
      </c>
      <c r="K87" s="885">
        <v>6</v>
      </c>
      <c r="L87" s="887">
        <v>16.600000000000001</v>
      </c>
      <c r="M87" s="887">
        <v>8.6999999999999993</v>
      </c>
      <c r="N87" s="887">
        <v>7.9</v>
      </c>
      <c r="O87" s="887">
        <v>0.8</v>
      </c>
      <c r="P87" s="887">
        <v>-3.9</v>
      </c>
      <c r="Q87" s="887">
        <v>4.7</v>
      </c>
      <c r="R87" s="352" t="s">
        <v>825</v>
      </c>
    </row>
    <row r="88" spans="1:18" s="291" customFormat="1" ht="12.75" customHeight="1" x14ac:dyDescent="0.15">
      <c r="A88" s="342" t="s">
        <v>562</v>
      </c>
      <c r="B88" s="279" t="s">
        <v>826</v>
      </c>
      <c r="C88" s="964">
        <v>3802</v>
      </c>
      <c r="D88" s="885">
        <v>54</v>
      </c>
      <c r="E88" s="885">
        <v>29</v>
      </c>
      <c r="F88" s="885">
        <v>105</v>
      </c>
      <c r="G88" s="885">
        <v>128</v>
      </c>
      <c r="H88" s="885">
        <v>25</v>
      </c>
      <c r="I88" s="885">
        <v>-23</v>
      </c>
      <c r="J88" s="885">
        <v>-2</v>
      </c>
      <c r="K88" s="885" t="s">
        <v>961</v>
      </c>
      <c r="L88" s="887">
        <v>14.2</v>
      </c>
      <c r="M88" s="887">
        <v>7.6</v>
      </c>
      <c r="N88" s="887">
        <v>6.6</v>
      </c>
      <c r="O88" s="887">
        <v>-6</v>
      </c>
      <c r="P88" s="887">
        <v>-0.5</v>
      </c>
      <c r="Q88" s="887" t="s">
        <v>961</v>
      </c>
      <c r="R88" s="352" t="s">
        <v>827</v>
      </c>
    </row>
    <row r="89" spans="1:18" s="291" customFormat="1" ht="12.75" customHeight="1" x14ac:dyDescent="0.15">
      <c r="A89" s="342" t="s">
        <v>563</v>
      </c>
      <c r="B89" s="279" t="s">
        <v>828</v>
      </c>
      <c r="C89" s="964">
        <v>3438</v>
      </c>
      <c r="D89" s="885">
        <v>25</v>
      </c>
      <c r="E89" s="885">
        <v>38</v>
      </c>
      <c r="F89" s="885">
        <v>133</v>
      </c>
      <c r="G89" s="885">
        <v>99</v>
      </c>
      <c r="H89" s="885">
        <v>-13</v>
      </c>
      <c r="I89" s="885">
        <v>34</v>
      </c>
      <c r="J89" s="885">
        <v>30</v>
      </c>
      <c r="K89" s="885">
        <v>51</v>
      </c>
      <c r="L89" s="887">
        <v>7.3</v>
      </c>
      <c r="M89" s="887">
        <v>11.1</v>
      </c>
      <c r="N89" s="887">
        <v>-3.8</v>
      </c>
      <c r="O89" s="887">
        <v>10</v>
      </c>
      <c r="P89" s="887">
        <v>8.8000000000000007</v>
      </c>
      <c r="Q89" s="887">
        <v>14.9</v>
      </c>
      <c r="R89" s="352" t="s">
        <v>829</v>
      </c>
    </row>
    <row r="90" spans="1:18" s="291" customFormat="1" ht="12.75" customHeight="1" x14ac:dyDescent="0.15">
      <c r="A90" s="342" t="s">
        <v>576</v>
      </c>
      <c r="B90" s="279" t="s">
        <v>830</v>
      </c>
      <c r="C90" s="964">
        <v>3079</v>
      </c>
      <c r="D90" s="885">
        <v>37</v>
      </c>
      <c r="E90" s="885">
        <v>22</v>
      </c>
      <c r="F90" s="885">
        <v>56</v>
      </c>
      <c r="G90" s="885">
        <v>49</v>
      </c>
      <c r="H90" s="885">
        <v>15</v>
      </c>
      <c r="I90" s="885">
        <v>7</v>
      </c>
      <c r="J90" s="885">
        <v>-48</v>
      </c>
      <c r="K90" s="885">
        <v>-26</v>
      </c>
      <c r="L90" s="887">
        <v>12</v>
      </c>
      <c r="M90" s="887">
        <v>7.1</v>
      </c>
      <c r="N90" s="887">
        <v>4.9000000000000004</v>
      </c>
      <c r="O90" s="887">
        <v>2.2999999999999998</v>
      </c>
      <c r="P90" s="887">
        <v>-15.5</v>
      </c>
      <c r="Q90" s="887">
        <v>-8.4</v>
      </c>
      <c r="R90" s="352" t="s">
        <v>831</v>
      </c>
    </row>
    <row r="91" spans="1:18" s="291" customFormat="1" ht="12.75" customHeight="1" x14ac:dyDescent="0.15">
      <c r="A91" s="342" t="s">
        <v>577</v>
      </c>
      <c r="B91" s="279" t="s">
        <v>997</v>
      </c>
      <c r="C91" s="964">
        <v>3577</v>
      </c>
      <c r="D91" s="885">
        <v>49</v>
      </c>
      <c r="E91" s="885">
        <v>32</v>
      </c>
      <c r="F91" s="885">
        <v>80</v>
      </c>
      <c r="G91" s="885">
        <v>84</v>
      </c>
      <c r="H91" s="885">
        <v>17</v>
      </c>
      <c r="I91" s="885">
        <v>-4</v>
      </c>
      <c r="J91" s="885">
        <v>24</v>
      </c>
      <c r="K91" s="885">
        <v>37</v>
      </c>
      <c r="L91" s="887">
        <v>13.8</v>
      </c>
      <c r="M91" s="887">
        <v>9</v>
      </c>
      <c r="N91" s="887">
        <v>4.8</v>
      </c>
      <c r="O91" s="887">
        <v>-1.1000000000000001</v>
      </c>
      <c r="P91" s="887">
        <v>6.7</v>
      </c>
      <c r="Q91" s="887">
        <v>10.4</v>
      </c>
      <c r="R91" s="352" t="s">
        <v>833</v>
      </c>
    </row>
    <row r="92" spans="1:18" s="291" customFormat="1" ht="12.75" customHeight="1" x14ac:dyDescent="0.15">
      <c r="A92" s="342" t="s">
        <v>578</v>
      </c>
      <c r="B92" s="279" t="s">
        <v>834</v>
      </c>
      <c r="C92" s="964">
        <v>3864</v>
      </c>
      <c r="D92" s="885">
        <v>33</v>
      </c>
      <c r="E92" s="885">
        <v>27</v>
      </c>
      <c r="F92" s="885">
        <v>112</v>
      </c>
      <c r="G92" s="885">
        <v>142</v>
      </c>
      <c r="H92" s="885">
        <v>6</v>
      </c>
      <c r="I92" s="885">
        <v>-30</v>
      </c>
      <c r="J92" s="885">
        <v>5</v>
      </c>
      <c r="K92" s="885">
        <v>-19</v>
      </c>
      <c r="L92" s="887">
        <v>8.5</v>
      </c>
      <c r="M92" s="887">
        <v>7</v>
      </c>
      <c r="N92" s="887">
        <v>1.5</v>
      </c>
      <c r="O92" s="887">
        <v>-7.7</v>
      </c>
      <c r="P92" s="887">
        <v>1.3</v>
      </c>
      <c r="Q92" s="887">
        <v>-4.9000000000000004</v>
      </c>
      <c r="R92" s="352" t="s">
        <v>835</v>
      </c>
    </row>
    <row r="93" spans="1:18" s="291" customFormat="1" ht="12.75" customHeight="1" x14ac:dyDescent="0.15">
      <c r="A93" s="342" t="s">
        <v>579</v>
      </c>
      <c r="B93" s="279" t="s">
        <v>836</v>
      </c>
      <c r="C93" s="964">
        <v>1769</v>
      </c>
      <c r="D93" s="885">
        <v>21</v>
      </c>
      <c r="E93" s="885">
        <v>16</v>
      </c>
      <c r="F93" s="885">
        <v>48</v>
      </c>
      <c r="G93" s="885">
        <v>34</v>
      </c>
      <c r="H93" s="885">
        <v>5</v>
      </c>
      <c r="I93" s="885">
        <v>14</v>
      </c>
      <c r="J93" s="885">
        <v>-23</v>
      </c>
      <c r="K93" s="885">
        <v>-4</v>
      </c>
      <c r="L93" s="887">
        <v>11.9</v>
      </c>
      <c r="M93" s="887">
        <v>9</v>
      </c>
      <c r="N93" s="887">
        <v>2.8</v>
      </c>
      <c r="O93" s="887">
        <v>7.9</v>
      </c>
      <c r="P93" s="887">
        <v>-13</v>
      </c>
      <c r="Q93" s="887">
        <v>-2.2999999999999998</v>
      </c>
      <c r="R93" s="352" t="s">
        <v>837</v>
      </c>
    </row>
    <row r="94" spans="1:18" s="291" customFormat="1" ht="12.75" customHeight="1" x14ac:dyDescent="0.15">
      <c r="A94" s="342" t="s">
        <v>580</v>
      </c>
      <c r="B94" s="279" t="s">
        <v>838</v>
      </c>
      <c r="C94" s="964">
        <v>3223</v>
      </c>
      <c r="D94" s="885">
        <v>44</v>
      </c>
      <c r="E94" s="885">
        <v>31</v>
      </c>
      <c r="F94" s="885">
        <v>65</v>
      </c>
      <c r="G94" s="885">
        <v>86</v>
      </c>
      <c r="H94" s="885">
        <v>13</v>
      </c>
      <c r="I94" s="885">
        <v>-21</v>
      </c>
      <c r="J94" s="885">
        <v>3</v>
      </c>
      <c r="K94" s="885">
        <v>-5</v>
      </c>
      <c r="L94" s="887">
        <v>13.6</v>
      </c>
      <c r="M94" s="887">
        <v>9.6</v>
      </c>
      <c r="N94" s="887">
        <v>4</v>
      </c>
      <c r="O94" s="887">
        <v>-6.5</v>
      </c>
      <c r="P94" s="887">
        <v>0.9</v>
      </c>
      <c r="Q94" s="887">
        <v>-1.6</v>
      </c>
      <c r="R94" s="352" t="s">
        <v>839</v>
      </c>
    </row>
    <row r="95" spans="1:18" s="291" customFormat="1" ht="12.75" customHeight="1" x14ac:dyDescent="0.15">
      <c r="A95" s="342" t="s">
        <v>581</v>
      </c>
      <c r="B95" s="279" t="s">
        <v>840</v>
      </c>
      <c r="C95" s="964">
        <v>1524</v>
      </c>
      <c r="D95" s="885">
        <v>11</v>
      </c>
      <c r="E95" s="885">
        <v>16</v>
      </c>
      <c r="F95" s="885">
        <v>31</v>
      </c>
      <c r="G95" s="885">
        <v>30</v>
      </c>
      <c r="H95" s="885">
        <v>-5</v>
      </c>
      <c r="I95" s="885">
        <v>1</v>
      </c>
      <c r="J95" s="885">
        <v>-13</v>
      </c>
      <c r="K95" s="885">
        <v>-17</v>
      </c>
      <c r="L95" s="887">
        <v>7.2</v>
      </c>
      <c r="M95" s="887">
        <v>10.4</v>
      </c>
      <c r="N95" s="887">
        <v>-3.3</v>
      </c>
      <c r="O95" s="887">
        <v>0.7</v>
      </c>
      <c r="P95" s="887">
        <v>-8.5</v>
      </c>
      <c r="Q95" s="887">
        <v>-11.1</v>
      </c>
      <c r="R95" s="352" t="s">
        <v>841</v>
      </c>
    </row>
    <row r="96" spans="1:18" s="291" customFormat="1" ht="12.75" customHeight="1" x14ac:dyDescent="0.15">
      <c r="A96" s="342" t="s">
        <v>582</v>
      </c>
      <c r="B96" s="279" t="s">
        <v>842</v>
      </c>
      <c r="C96" s="964">
        <v>2036</v>
      </c>
      <c r="D96" s="885">
        <v>25</v>
      </c>
      <c r="E96" s="885">
        <v>20</v>
      </c>
      <c r="F96" s="885">
        <v>54</v>
      </c>
      <c r="G96" s="885">
        <v>61</v>
      </c>
      <c r="H96" s="885">
        <v>5</v>
      </c>
      <c r="I96" s="885">
        <v>-7</v>
      </c>
      <c r="J96" s="885">
        <v>14</v>
      </c>
      <c r="K96" s="885">
        <v>12</v>
      </c>
      <c r="L96" s="887">
        <v>12.3</v>
      </c>
      <c r="M96" s="887">
        <v>9.9</v>
      </c>
      <c r="N96" s="887">
        <v>2.5</v>
      </c>
      <c r="O96" s="887">
        <v>-3.4</v>
      </c>
      <c r="P96" s="887">
        <v>6.9</v>
      </c>
      <c r="Q96" s="887">
        <v>5.9</v>
      </c>
      <c r="R96" s="352" t="s">
        <v>843</v>
      </c>
    </row>
    <row r="97" spans="1:18" s="291" customFormat="1" ht="12.75" customHeight="1" x14ac:dyDescent="0.15">
      <c r="A97" s="342" t="s">
        <v>583</v>
      </c>
      <c r="B97" s="279" t="s">
        <v>844</v>
      </c>
      <c r="C97" s="964">
        <v>7128</v>
      </c>
      <c r="D97" s="885">
        <v>59</v>
      </c>
      <c r="E97" s="885">
        <v>63</v>
      </c>
      <c r="F97" s="885">
        <v>133</v>
      </c>
      <c r="G97" s="885">
        <v>117</v>
      </c>
      <c r="H97" s="885">
        <v>-4</v>
      </c>
      <c r="I97" s="885">
        <v>16</v>
      </c>
      <c r="J97" s="885">
        <v>-46</v>
      </c>
      <c r="K97" s="885">
        <v>-34</v>
      </c>
      <c r="L97" s="887">
        <v>8.3000000000000007</v>
      </c>
      <c r="M97" s="887">
        <v>8.8000000000000007</v>
      </c>
      <c r="N97" s="887">
        <v>-0.6</v>
      </c>
      <c r="O97" s="887">
        <v>2.2000000000000002</v>
      </c>
      <c r="P97" s="887">
        <v>-6.4</v>
      </c>
      <c r="Q97" s="887">
        <v>-4.8</v>
      </c>
      <c r="R97" s="352" t="s">
        <v>845</v>
      </c>
    </row>
    <row r="98" spans="1:18" s="291" customFormat="1" ht="12.75" customHeight="1" x14ac:dyDescent="0.15">
      <c r="A98" s="342" t="s">
        <v>584</v>
      </c>
      <c r="B98" s="279" t="s">
        <v>846</v>
      </c>
      <c r="C98" s="964">
        <v>3053</v>
      </c>
      <c r="D98" s="885">
        <v>29</v>
      </c>
      <c r="E98" s="885">
        <v>26</v>
      </c>
      <c r="F98" s="885">
        <v>110</v>
      </c>
      <c r="G98" s="885">
        <v>72</v>
      </c>
      <c r="H98" s="885">
        <v>3</v>
      </c>
      <c r="I98" s="885">
        <v>38</v>
      </c>
      <c r="J98" s="885">
        <v>101</v>
      </c>
      <c r="K98" s="885">
        <v>142</v>
      </c>
      <c r="L98" s="887">
        <v>9.6999999999999993</v>
      </c>
      <c r="M98" s="887">
        <v>8.6999999999999993</v>
      </c>
      <c r="N98" s="887">
        <v>1</v>
      </c>
      <c r="O98" s="887">
        <v>12.7</v>
      </c>
      <c r="P98" s="887">
        <v>33.9</v>
      </c>
      <c r="Q98" s="887">
        <v>47.6</v>
      </c>
      <c r="R98" s="352" t="s">
        <v>847</v>
      </c>
    </row>
    <row r="99" spans="1:18" s="291" customFormat="1" ht="12.75" customHeight="1" x14ac:dyDescent="0.15">
      <c r="A99" s="342" t="s">
        <v>585</v>
      </c>
      <c r="B99" s="279" t="s">
        <v>848</v>
      </c>
      <c r="C99" s="964">
        <v>1402</v>
      </c>
      <c r="D99" s="885">
        <v>7</v>
      </c>
      <c r="E99" s="885">
        <v>14</v>
      </c>
      <c r="F99" s="885">
        <v>18</v>
      </c>
      <c r="G99" s="885">
        <v>26</v>
      </c>
      <c r="H99" s="885">
        <v>-7</v>
      </c>
      <c r="I99" s="885">
        <v>-8</v>
      </c>
      <c r="J99" s="885">
        <v>-25</v>
      </c>
      <c r="K99" s="885">
        <v>-40</v>
      </c>
      <c r="L99" s="887">
        <v>4.9000000000000004</v>
      </c>
      <c r="M99" s="887">
        <v>9.8000000000000007</v>
      </c>
      <c r="N99" s="887">
        <v>-4.9000000000000004</v>
      </c>
      <c r="O99" s="887">
        <v>-5.6</v>
      </c>
      <c r="P99" s="887">
        <v>-17.600000000000001</v>
      </c>
      <c r="Q99" s="887">
        <v>-28.1</v>
      </c>
      <c r="R99" s="352" t="s">
        <v>849</v>
      </c>
    </row>
    <row r="100" spans="1:18" s="291" customFormat="1" ht="12.75" customHeight="1" x14ac:dyDescent="0.15">
      <c r="A100" s="342" t="s">
        <v>586</v>
      </c>
      <c r="B100" s="279" t="s">
        <v>850</v>
      </c>
      <c r="C100" s="964">
        <v>2736</v>
      </c>
      <c r="D100" s="885">
        <v>16</v>
      </c>
      <c r="E100" s="885">
        <v>34</v>
      </c>
      <c r="F100" s="885">
        <v>59</v>
      </c>
      <c r="G100" s="885">
        <v>77</v>
      </c>
      <c r="H100" s="885">
        <v>-18</v>
      </c>
      <c r="I100" s="885">
        <v>-18</v>
      </c>
      <c r="J100" s="885">
        <v>173</v>
      </c>
      <c r="K100" s="885">
        <v>137</v>
      </c>
      <c r="L100" s="887">
        <v>6</v>
      </c>
      <c r="M100" s="887">
        <v>12.7</v>
      </c>
      <c r="N100" s="887">
        <v>-6.7</v>
      </c>
      <c r="O100" s="887">
        <v>-6.7</v>
      </c>
      <c r="P100" s="887">
        <v>64.900000000000006</v>
      </c>
      <c r="Q100" s="887">
        <v>51.4</v>
      </c>
      <c r="R100" s="352" t="s">
        <v>851</v>
      </c>
    </row>
    <row r="101" spans="1:18" s="291" customFormat="1" ht="12.75" customHeight="1" x14ac:dyDescent="0.15">
      <c r="A101" s="342" t="s">
        <v>587</v>
      </c>
      <c r="B101" s="279" t="s">
        <v>852</v>
      </c>
      <c r="C101" s="964">
        <v>1272</v>
      </c>
      <c r="D101" s="885">
        <v>15</v>
      </c>
      <c r="E101" s="885">
        <v>18</v>
      </c>
      <c r="F101" s="885">
        <v>37</v>
      </c>
      <c r="G101" s="885">
        <v>38</v>
      </c>
      <c r="H101" s="885">
        <v>-3</v>
      </c>
      <c r="I101" s="885">
        <v>-1</v>
      </c>
      <c r="J101" s="885">
        <v>34</v>
      </c>
      <c r="K101" s="885">
        <v>30</v>
      </c>
      <c r="L101" s="887">
        <v>11.9</v>
      </c>
      <c r="M101" s="887">
        <v>14.3</v>
      </c>
      <c r="N101" s="887">
        <v>-2.4</v>
      </c>
      <c r="O101" s="887">
        <v>-0.8</v>
      </c>
      <c r="P101" s="887">
        <v>27</v>
      </c>
      <c r="Q101" s="887">
        <v>23.9</v>
      </c>
      <c r="R101" s="352" t="s">
        <v>853</v>
      </c>
    </row>
    <row r="102" spans="1:18" s="291" customFormat="1" ht="12.75" customHeight="1" x14ac:dyDescent="0.15">
      <c r="A102" s="342" t="s">
        <v>588</v>
      </c>
      <c r="B102" s="279" t="s">
        <v>854</v>
      </c>
      <c r="C102" s="964">
        <v>1900</v>
      </c>
      <c r="D102" s="885">
        <v>19</v>
      </c>
      <c r="E102" s="885">
        <v>20</v>
      </c>
      <c r="F102" s="885">
        <v>51</v>
      </c>
      <c r="G102" s="885">
        <v>72</v>
      </c>
      <c r="H102" s="885">
        <v>-1</v>
      </c>
      <c r="I102" s="885">
        <v>-21</v>
      </c>
      <c r="J102" s="885">
        <v>45</v>
      </c>
      <c r="K102" s="885">
        <v>23</v>
      </c>
      <c r="L102" s="887">
        <v>10.1</v>
      </c>
      <c r="M102" s="887">
        <v>10.6</v>
      </c>
      <c r="N102" s="887">
        <v>-0.5</v>
      </c>
      <c r="O102" s="887">
        <v>-11.1</v>
      </c>
      <c r="P102" s="887">
        <v>23.8</v>
      </c>
      <c r="Q102" s="887">
        <v>12.2</v>
      </c>
      <c r="R102" s="352" t="s">
        <v>855</v>
      </c>
    </row>
    <row r="103" spans="1:18" s="291" customFormat="1" ht="12.75" customHeight="1" x14ac:dyDescent="0.15">
      <c r="A103" s="342" t="s">
        <v>589</v>
      </c>
      <c r="B103" s="279" t="s">
        <v>856</v>
      </c>
      <c r="C103" s="964">
        <v>6264</v>
      </c>
      <c r="D103" s="885">
        <v>81</v>
      </c>
      <c r="E103" s="885">
        <v>59</v>
      </c>
      <c r="F103" s="885">
        <v>193</v>
      </c>
      <c r="G103" s="885">
        <v>179</v>
      </c>
      <c r="H103" s="885">
        <v>22</v>
      </c>
      <c r="I103" s="885">
        <v>14</v>
      </c>
      <c r="J103" s="885">
        <v>60</v>
      </c>
      <c r="K103" s="885">
        <v>96</v>
      </c>
      <c r="L103" s="887">
        <v>13</v>
      </c>
      <c r="M103" s="887">
        <v>9.5</v>
      </c>
      <c r="N103" s="887">
        <v>3.5</v>
      </c>
      <c r="O103" s="887">
        <v>2.2999999999999998</v>
      </c>
      <c r="P103" s="887">
        <v>9.6999999999999993</v>
      </c>
      <c r="Q103" s="887">
        <v>15.4</v>
      </c>
      <c r="R103" s="352" t="s">
        <v>857</v>
      </c>
    </row>
    <row r="104" spans="1:18" s="291" customFormat="1" ht="12.75" customHeight="1" x14ac:dyDescent="0.15">
      <c r="A104" s="342" t="s">
        <v>590</v>
      </c>
      <c r="B104" s="279" t="s">
        <v>858</v>
      </c>
      <c r="C104" s="964">
        <v>1811</v>
      </c>
      <c r="D104" s="885">
        <v>22</v>
      </c>
      <c r="E104" s="885">
        <v>19</v>
      </c>
      <c r="F104" s="885">
        <v>44</v>
      </c>
      <c r="G104" s="885">
        <v>51</v>
      </c>
      <c r="H104" s="885">
        <v>3</v>
      </c>
      <c r="I104" s="885">
        <v>-7</v>
      </c>
      <c r="J104" s="885">
        <v>-5</v>
      </c>
      <c r="K104" s="885">
        <v>-9</v>
      </c>
      <c r="L104" s="887">
        <v>12.1</v>
      </c>
      <c r="M104" s="887">
        <v>10.5</v>
      </c>
      <c r="N104" s="887">
        <v>1.7</v>
      </c>
      <c r="O104" s="887">
        <v>-3.9</v>
      </c>
      <c r="P104" s="887">
        <v>-2.8</v>
      </c>
      <c r="Q104" s="887">
        <v>-5</v>
      </c>
      <c r="R104" s="352" t="s">
        <v>859</v>
      </c>
    </row>
    <row r="105" spans="1:18" s="291" customFormat="1" ht="12.75" customHeight="1" x14ac:dyDescent="0.15">
      <c r="A105" s="342" t="s">
        <v>591</v>
      </c>
      <c r="B105" s="279" t="s">
        <v>860</v>
      </c>
      <c r="C105" s="964">
        <v>1201</v>
      </c>
      <c r="D105" s="885">
        <v>13</v>
      </c>
      <c r="E105" s="885">
        <v>12</v>
      </c>
      <c r="F105" s="885">
        <v>35</v>
      </c>
      <c r="G105" s="885">
        <v>30</v>
      </c>
      <c r="H105" s="885">
        <v>1</v>
      </c>
      <c r="I105" s="885">
        <v>5</v>
      </c>
      <c r="J105" s="885">
        <v>45</v>
      </c>
      <c r="K105" s="885">
        <v>51</v>
      </c>
      <c r="L105" s="887">
        <v>11.1</v>
      </c>
      <c r="M105" s="887">
        <v>10.199999999999999</v>
      </c>
      <c r="N105" s="887">
        <v>0.9</v>
      </c>
      <c r="O105" s="887">
        <v>4.3</v>
      </c>
      <c r="P105" s="887">
        <v>38.299999999999997</v>
      </c>
      <c r="Q105" s="887">
        <v>43.4</v>
      </c>
      <c r="R105" s="352" t="s">
        <v>861</v>
      </c>
    </row>
    <row r="106" spans="1:18" s="291" customFormat="1" ht="12.75" customHeight="1" x14ac:dyDescent="0.15">
      <c r="A106" s="342" t="s">
        <v>592</v>
      </c>
      <c r="B106" s="279" t="s">
        <v>862</v>
      </c>
      <c r="C106" s="964">
        <v>1771</v>
      </c>
      <c r="D106" s="885">
        <v>25</v>
      </c>
      <c r="E106" s="885">
        <v>13</v>
      </c>
      <c r="F106" s="885">
        <v>33</v>
      </c>
      <c r="G106" s="885">
        <v>25</v>
      </c>
      <c r="H106" s="885">
        <v>12</v>
      </c>
      <c r="I106" s="885">
        <v>8</v>
      </c>
      <c r="J106" s="885">
        <v>-28</v>
      </c>
      <c r="K106" s="885">
        <v>-8</v>
      </c>
      <c r="L106" s="887">
        <v>14.1</v>
      </c>
      <c r="M106" s="887">
        <v>7.3</v>
      </c>
      <c r="N106" s="887">
        <v>6.8</v>
      </c>
      <c r="O106" s="887">
        <v>4.5</v>
      </c>
      <c r="P106" s="887">
        <v>-15.8</v>
      </c>
      <c r="Q106" s="887">
        <v>-4.5</v>
      </c>
      <c r="R106" s="352" t="s">
        <v>863</v>
      </c>
    </row>
    <row r="107" spans="1:18" s="291" customFormat="1" ht="12.75" customHeight="1" x14ac:dyDescent="0.15">
      <c r="A107" s="342" t="s">
        <v>593</v>
      </c>
      <c r="B107" s="279" t="s">
        <v>864</v>
      </c>
      <c r="C107" s="964">
        <v>4699</v>
      </c>
      <c r="D107" s="885">
        <v>51</v>
      </c>
      <c r="E107" s="885">
        <v>44</v>
      </c>
      <c r="F107" s="885">
        <v>218</v>
      </c>
      <c r="G107" s="885">
        <v>169</v>
      </c>
      <c r="H107" s="885">
        <v>7</v>
      </c>
      <c r="I107" s="885">
        <v>49</v>
      </c>
      <c r="J107" s="885">
        <v>101</v>
      </c>
      <c r="K107" s="885">
        <v>157</v>
      </c>
      <c r="L107" s="887">
        <v>11</v>
      </c>
      <c r="M107" s="887">
        <v>9.5</v>
      </c>
      <c r="N107" s="887">
        <v>1.5</v>
      </c>
      <c r="O107" s="887">
        <v>10.6</v>
      </c>
      <c r="P107" s="887">
        <v>21.9</v>
      </c>
      <c r="Q107" s="887">
        <v>34</v>
      </c>
      <c r="R107" s="352" t="s">
        <v>865</v>
      </c>
    </row>
    <row r="108" spans="1:18" s="291" customFormat="1" ht="12.75" customHeight="1" x14ac:dyDescent="0.15">
      <c r="A108" s="342" t="s">
        <v>594</v>
      </c>
      <c r="B108" s="279" t="s">
        <v>866</v>
      </c>
      <c r="C108" s="964">
        <v>3473</v>
      </c>
      <c r="D108" s="885">
        <v>32</v>
      </c>
      <c r="E108" s="885">
        <v>29</v>
      </c>
      <c r="F108" s="885">
        <v>96</v>
      </c>
      <c r="G108" s="885">
        <v>110</v>
      </c>
      <c r="H108" s="885">
        <v>3</v>
      </c>
      <c r="I108" s="885">
        <v>-14</v>
      </c>
      <c r="J108" s="885">
        <v>24</v>
      </c>
      <c r="K108" s="885">
        <v>13</v>
      </c>
      <c r="L108" s="887">
        <v>9.1999999999999993</v>
      </c>
      <c r="M108" s="887">
        <v>8.4</v>
      </c>
      <c r="N108" s="887">
        <v>0.9</v>
      </c>
      <c r="O108" s="887">
        <v>-4</v>
      </c>
      <c r="P108" s="887">
        <v>6.9</v>
      </c>
      <c r="Q108" s="887">
        <v>3.8</v>
      </c>
      <c r="R108" s="352" t="s">
        <v>867</v>
      </c>
    </row>
    <row r="109" spans="1:18" s="291" customFormat="1" ht="12.75" customHeight="1" x14ac:dyDescent="0.15">
      <c r="A109" s="342" t="s">
        <v>595</v>
      </c>
      <c r="B109" s="279" t="s">
        <v>868</v>
      </c>
      <c r="C109" s="964">
        <v>1982</v>
      </c>
      <c r="D109" s="885">
        <v>27</v>
      </c>
      <c r="E109" s="885">
        <v>25</v>
      </c>
      <c r="F109" s="885">
        <v>58</v>
      </c>
      <c r="G109" s="885">
        <v>81</v>
      </c>
      <c r="H109" s="885">
        <v>2</v>
      </c>
      <c r="I109" s="885">
        <v>-23</v>
      </c>
      <c r="J109" s="885">
        <v>5</v>
      </c>
      <c r="K109" s="885">
        <v>-16</v>
      </c>
      <c r="L109" s="887">
        <v>13.6</v>
      </c>
      <c r="M109" s="887">
        <v>12.6</v>
      </c>
      <c r="N109" s="887">
        <v>1</v>
      </c>
      <c r="O109" s="887">
        <v>-11.6</v>
      </c>
      <c r="P109" s="887">
        <v>2.5</v>
      </c>
      <c r="Q109" s="887">
        <v>-8</v>
      </c>
      <c r="R109" s="352" t="s">
        <v>869</v>
      </c>
    </row>
    <row r="110" spans="1:18" s="291" customFormat="1" ht="12.75" customHeight="1" x14ac:dyDescent="0.15">
      <c r="A110" s="342">
        <v>100</v>
      </c>
      <c r="B110" s="279" t="s">
        <v>870</v>
      </c>
      <c r="C110" s="964">
        <v>1008</v>
      </c>
      <c r="D110" s="885">
        <v>9</v>
      </c>
      <c r="E110" s="885">
        <v>14</v>
      </c>
      <c r="F110" s="885">
        <v>29</v>
      </c>
      <c r="G110" s="885">
        <v>20</v>
      </c>
      <c r="H110" s="885">
        <v>-5</v>
      </c>
      <c r="I110" s="885">
        <v>9</v>
      </c>
      <c r="J110" s="885">
        <v>-10</v>
      </c>
      <c r="K110" s="885">
        <v>-6</v>
      </c>
      <c r="L110" s="887">
        <v>8.9</v>
      </c>
      <c r="M110" s="887">
        <v>13.8</v>
      </c>
      <c r="N110" s="887">
        <v>-4.9000000000000004</v>
      </c>
      <c r="O110" s="887">
        <v>8.9</v>
      </c>
      <c r="P110" s="887">
        <v>-9.9</v>
      </c>
      <c r="Q110" s="887">
        <v>-5.9</v>
      </c>
      <c r="R110" s="352" t="s">
        <v>871</v>
      </c>
    </row>
    <row r="111" spans="1:18" s="291" customFormat="1" ht="12.75" customHeight="1" x14ac:dyDescent="0.15">
      <c r="A111" s="342">
        <v>101</v>
      </c>
      <c r="B111" s="279" t="s">
        <v>872</v>
      </c>
      <c r="C111" s="964">
        <v>2530</v>
      </c>
      <c r="D111" s="885">
        <v>24</v>
      </c>
      <c r="E111" s="885">
        <v>18</v>
      </c>
      <c r="F111" s="885">
        <v>70</v>
      </c>
      <c r="G111" s="885">
        <v>83</v>
      </c>
      <c r="H111" s="885">
        <v>6</v>
      </c>
      <c r="I111" s="885">
        <v>-13</v>
      </c>
      <c r="J111" s="885">
        <v>104</v>
      </c>
      <c r="K111" s="885">
        <v>97</v>
      </c>
      <c r="L111" s="887">
        <v>9.6999999999999993</v>
      </c>
      <c r="M111" s="887">
        <v>7.3</v>
      </c>
      <c r="N111" s="887">
        <v>2.4</v>
      </c>
      <c r="O111" s="887">
        <v>-5.2</v>
      </c>
      <c r="P111" s="887">
        <v>41.9</v>
      </c>
      <c r="Q111" s="887">
        <v>39.1</v>
      </c>
      <c r="R111" s="352" t="s">
        <v>873</v>
      </c>
    </row>
    <row r="112" spans="1:18" s="291" customFormat="1" ht="12.75" customHeight="1" x14ac:dyDescent="0.15">
      <c r="A112" s="342">
        <v>102</v>
      </c>
      <c r="B112" s="279" t="s">
        <v>874</v>
      </c>
      <c r="C112" s="964">
        <v>1043</v>
      </c>
      <c r="D112" s="885">
        <v>11</v>
      </c>
      <c r="E112" s="885">
        <v>17</v>
      </c>
      <c r="F112" s="885">
        <v>36</v>
      </c>
      <c r="G112" s="885">
        <v>31</v>
      </c>
      <c r="H112" s="885">
        <v>-6</v>
      </c>
      <c r="I112" s="885">
        <v>5</v>
      </c>
      <c r="J112" s="885">
        <v>-16</v>
      </c>
      <c r="K112" s="885">
        <v>-17</v>
      </c>
      <c r="L112" s="887">
        <v>10.5</v>
      </c>
      <c r="M112" s="887">
        <v>16.2</v>
      </c>
      <c r="N112" s="887">
        <v>-5.7</v>
      </c>
      <c r="O112" s="887">
        <v>4.8</v>
      </c>
      <c r="P112" s="887">
        <v>-15.2</v>
      </c>
      <c r="Q112" s="887">
        <v>-16.2</v>
      </c>
      <c r="R112" s="352" t="s">
        <v>999</v>
      </c>
    </row>
    <row r="113" spans="1:18" s="291" customFormat="1" ht="12.75" customHeight="1" x14ac:dyDescent="0.15">
      <c r="A113" s="342">
        <v>103</v>
      </c>
      <c r="B113" s="279" t="s">
        <v>876</v>
      </c>
      <c r="C113" s="885">
        <v>968</v>
      </c>
      <c r="D113" s="885">
        <v>7</v>
      </c>
      <c r="E113" s="885">
        <v>15</v>
      </c>
      <c r="F113" s="885">
        <v>31</v>
      </c>
      <c r="G113" s="885">
        <v>13</v>
      </c>
      <c r="H113" s="885">
        <v>-8</v>
      </c>
      <c r="I113" s="885">
        <v>18</v>
      </c>
      <c r="J113" s="885">
        <v>18</v>
      </c>
      <c r="K113" s="885">
        <v>28</v>
      </c>
      <c r="L113" s="887">
        <v>7.3</v>
      </c>
      <c r="M113" s="887">
        <v>15.7</v>
      </c>
      <c r="N113" s="887">
        <v>-8.4</v>
      </c>
      <c r="O113" s="887">
        <v>18.899999999999999</v>
      </c>
      <c r="P113" s="887">
        <v>18.899999999999999</v>
      </c>
      <c r="Q113" s="887">
        <v>29.4</v>
      </c>
      <c r="R113" s="352" t="s">
        <v>877</v>
      </c>
    </row>
    <row r="114" spans="1:18" s="291" customFormat="1" ht="12.75" customHeight="1" x14ac:dyDescent="0.15">
      <c r="A114" s="342">
        <v>104</v>
      </c>
      <c r="B114" s="279" t="s">
        <v>878</v>
      </c>
      <c r="C114" s="964">
        <v>2886</v>
      </c>
      <c r="D114" s="885">
        <v>35</v>
      </c>
      <c r="E114" s="885">
        <v>31</v>
      </c>
      <c r="F114" s="885">
        <v>45</v>
      </c>
      <c r="G114" s="885">
        <v>43</v>
      </c>
      <c r="H114" s="885">
        <v>4</v>
      </c>
      <c r="I114" s="885">
        <v>2</v>
      </c>
      <c r="J114" s="885">
        <v>-19</v>
      </c>
      <c r="K114" s="885">
        <v>-13</v>
      </c>
      <c r="L114" s="887">
        <v>12.1</v>
      </c>
      <c r="M114" s="887">
        <v>10.7</v>
      </c>
      <c r="N114" s="887">
        <v>1.4</v>
      </c>
      <c r="O114" s="887">
        <v>0.7</v>
      </c>
      <c r="P114" s="887">
        <v>-6.6</v>
      </c>
      <c r="Q114" s="887">
        <v>-4.5</v>
      </c>
      <c r="R114" s="352" t="s">
        <v>879</v>
      </c>
    </row>
    <row r="115" spans="1:18" s="291" customFormat="1" ht="12.75" customHeight="1" x14ac:dyDescent="0.15">
      <c r="A115" s="342">
        <v>105</v>
      </c>
      <c r="B115" s="279" t="s">
        <v>880</v>
      </c>
      <c r="C115" s="964">
        <v>1120</v>
      </c>
      <c r="D115" s="885">
        <v>23</v>
      </c>
      <c r="E115" s="885">
        <v>4</v>
      </c>
      <c r="F115" s="885">
        <v>52</v>
      </c>
      <c r="G115" s="885">
        <v>50</v>
      </c>
      <c r="H115" s="885">
        <v>19</v>
      </c>
      <c r="I115" s="885">
        <v>2</v>
      </c>
      <c r="J115" s="885">
        <v>42</v>
      </c>
      <c r="K115" s="885">
        <v>63</v>
      </c>
      <c r="L115" s="887">
        <v>21.1</v>
      </c>
      <c r="M115" s="887">
        <v>3.7</v>
      </c>
      <c r="N115" s="887">
        <v>17.5</v>
      </c>
      <c r="O115" s="887">
        <v>1.8</v>
      </c>
      <c r="P115" s="887">
        <v>38.6</v>
      </c>
      <c r="Q115" s="887">
        <v>57.9</v>
      </c>
      <c r="R115" s="352" t="s">
        <v>881</v>
      </c>
    </row>
    <row r="116" spans="1:18" s="291" customFormat="1" ht="12.75" customHeight="1" x14ac:dyDescent="0.15">
      <c r="A116" s="342">
        <v>106</v>
      </c>
      <c r="B116" s="279" t="s">
        <v>882</v>
      </c>
      <c r="C116" s="964">
        <v>3192</v>
      </c>
      <c r="D116" s="885">
        <v>38</v>
      </c>
      <c r="E116" s="885">
        <v>16</v>
      </c>
      <c r="F116" s="885">
        <v>61</v>
      </c>
      <c r="G116" s="885">
        <v>94</v>
      </c>
      <c r="H116" s="885">
        <v>22</v>
      </c>
      <c r="I116" s="885">
        <v>-33</v>
      </c>
      <c r="J116" s="885">
        <v>53</v>
      </c>
      <c r="K116" s="885">
        <v>42</v>
      </c>
      <c r="L116" s="887">
        <v>12</v>
      </c>
      <c r="M116" s="887">
        <v>5</v>
      </c>
      <c r="N116" s="887">
        <v>6.9</v>
      </c>
      <c r="O116" s="887">
        <v>-10.4</v>
      </c>
      <c r="P116" s="887">
        <v>16.7</v>
      </c>
      <c r="Q116" s="887">
        <v>13.2</v>
      </c>
      <c r="R116" s="352" t="s">
        <v>883</v>
      </c>
    </row>
    <row r="117" spans="1:18" s="291" customFormat="1" ht="12.75" customHeight="1" x14ac:dyDescent="0.15">
      <c r="A117" s="342">
        <v>107</v>
      </c>
      <c r="B117" s="279" t="s">
        <v>884</v>
      </c>
      <c r="C117" s="964">
        <v>3069</v>
      </c>
      <c r="D117" s="885">
        <v>31</v>
      </c>
      <c r="E117" s="885">
        <v>32</v>
      </c>
      <c r="F117" s="885">
        <v>151</v>
      </c>
      <c r="G117" s="885">
        <v>150</v>
      </c>
      <c r="H117" s="885">
        <v>-1</v>
      </c>
      <c r="I117" s="885">
        <v>1</v>
      </c>
      <c r="J117" s="885">
        <v>-8</v>
      </c>
      <c r="K117" s="885">
        <v>-8</v>
      </c>
      <c r="L117" s="887">
        <v>10.1</v>
      </c>
      <c r="M117" s="887">
        <v>10.4</v>
      </c>
      <c r="N117" s="887">
        <v>-0.3</v>
      </c>
      <c r="O117" s="887">
        <v>0.3</v>
      </c>
      <c r="P117" s="887">
        <v>-2.6</v>
      </c>
      <c r="Q117" s="887">
        <v>-2.6</v>
      </c>
      <c r="R117" s="352" t="s">
        <v>885</v>
      </c>
    </row>
    <row r="118" spans="1:18" s="291" customFormat="1" ht="12.75" customHeight="1" x14ac:dyDescent="0.15">
      <c r="A118" s="342">
        <v>108</v>
      </c>
      <c r="B118" s="279" t="s">
        <v>886</v>
      </c>
      <c r="C118" s="964">
        <v>5971</v>
      </c>
      <c r="D118" s="885">
        <v>63</v>
      </c>
      <c r="E118" s="885">
        <v>64</v>
      </c>
      <c r="F118" s="885">
        <v>101</v>
      </c>
      <c r="G118" s="885">
        <v>151</v>
      </c>
      <c r="H118" s="885">
        <v>-1</v>
      </c>
      <c r="I118" s="885">
        <v>-50</v>
      </c>
      <c r="J118" s="885">
        <v>-1</v>
      </c>
      <c r="K118" s="885">
        <v>-52</v>
      </c>
      <c r="L118" s="887">
        <v>10.5</v>
      </c>
      <c r="M118" s="887">
        <v>10.7</v>
      </c>
      <c r="N118" s="887">
        <v>-0.2</v>
      </c>
      <c r="O118" s="887">
        <v>-8.3000000000000007</v>
      </c>
      <c r="P118" s="887">
        <v>-0.2</v>
      </c>
      <c r="Q118" s="887">
        <v>-8.6999999999999993</v>
      </c>
      <c r="R118" s="352" t="s">
        <v>887</v>
      </c>
    </row>
    <row r="119" spans="1:18" s="291" customFormat="1" ht="12.75" customHeight="1" x14ac:dyDescent="0.15">
      <c r="A119" s="342">
        <v>109</v>
      </c>
      <c r="B119" s="279" t="s">
        <v>888</v>
      </c>
      <c r="C119" s="964">
        <v>2323</v>
      </c>
      <c r="D119" s="885">
        <v>22</v>
      </c>
      <c r="E119" s="885">
        <v>27</v>
      </c>
      <c r="F119" s="885">
        <v>36</v>
      </c>
      <c r="G119" s="885">
        <v>31</v>
      </c>
      <c r="H119" s="885">
        <v>-5</v>
      </c>
      <c r="I119" s="885">
        <v>5</v>
      </c>
      <c r="J119" s="885">
        <v>-2</v>
      </c>
      <c r="K119" s="885">
        <v>-2</v>
      </c>
      <c r="L119" s="887">
        <v>9.5</v>
      </c>
      <c r="M119" s="887">
        <v>11.6</v>
      </c>
      <c r="N119" s="887">
        <v>-2.2000000000000002</v>
      </c>
      <c r="O119" s="887">
        <v>2.2000000000000002</v>
      </c>
      <c r="P119" s="887">
        <v>-0.9</v>
      </c>
      <c r="Q119" s="887">
        <v>-0.9</v>
      </c>
      <c r="R119" s="352" t="s">
        <v>889</v>
      </c>
    </row>
    <row r="120" spans="1:18" s="291" customFormat="1" ht="12.75" customHeight="1" x14ac:dyDescent="0.15">
      <c r="A120" s="342">
        <v>110</v>
      </c>
      <c r="B120" s="279" t="s">
        <v>890</v>
      </c>
      <c r="C120" s="964">
        <v>3309</v>
      </c>
      <c r="D120" s="885">
        <v>35</v>
      </c>
      <c r="E120" s="885">
        <v>20</v>
      </c>
      <c r="F120" s="885">
        <v>84</v>
      </c>
      <c r="G120" s="885">
        <v>95</v>
      </c>
      <c r="H120" s="885">
        <v>15</v>
      </c>
      <c r="I120" s="885">
        <v>-11</v>
      </c>
      <c r="J120" s="885">
        <v>-8</v>
      </c>
      <c r="K120" s="885">
        <v>-4</v>
      </c>
      <c r="L120" s="887">
        <v>10.6</v>
      </c>
      <c r="M120" s="887">
        <v>6</v>
      </c>
      <c r="N120" s="887">
        <v>4.5</v>
      </c>
      <c r="O120" s="887">
        <v>-3.3</v>
      </c>
      <c r="P120" s="887">
        <v>-2.4</v>
      </c>
      <c r="Q120" s="887">
        <v>-1.2</v>
      </c>
      <c r="R120" s="352" t="s">
        <v>891</v>
      </c>
    </row>
    <row r="121" spans="1:18" s="291" customFormat="1" ht="12.75" customHeight="1" x14ac:dyDescent="0.15">
      <c r="A121" s="342">
        <v>111</v>
      </c>
      <c r="B121" s="279" t="s">
        <v>892</v>
      </c>
      <c r="C121" s="964">
        <v>4870</v>
      </c>
      <c r="D121" s="885">
        <v>43</v>
      </c>
      <c r="E121" s="885">
        <v>34</v>
      </c>
      <c r="F121" s="885">
        <v>179</v>
      </c>
      <c r="G121" s="885">
        <v>177</v>
      </c>
      <c r="H121" s="885">
        <v>9</v>
      </c>
      <c r="I121" s="885">
        <v>2</v>
      </c>
      <c r="J121" s="885">
        <v>56</v>
      </c>
      <c r="K121" s="885">
        <v>67</v>
      </c>
      <c r="L121" s="887">
        <v>8.9</v>
      </c>
      <c r="M121" s="887">
        <v>7</v>
      </c>
      <c r="N121" s="887">
        <v>1.9</v>
      </c>
      <c r="O121" s="887">
        <v>0.4</v>
      </c>
      <c r="P121" s="887">
        <v>11.6</v>
      </c>
      <c r="Q121" s="887">
        <v>13.9</v>
      </c>
      <c r="R121" s="352" t="s">
        <v>893</v>
      </c>
    </row>
    <row r="122" spans="1:18" s="291" customFormat="1" ht="12.75" customHeight="1" x14ac:dyDescent="0.15">
      <c r="A122" s="342">
        <v>112</v>
      </c>
      <c r="B122" s="279" t="s">
        <v>894</v>
      </c>
      <c r="C122" s="885">
        <v>982</v>
      </c>
      <c r="D122" s="885">
        <v>13</v>
      </c>
      <c r="E122" s="885">
        <v>4</v>
      </c>
      <c r="F122" s="885">
        <v>16</v>
      </c>
      <c r="G122" s="885">
        <v>18</v>
      </c>
      <c r="H122" s="885">
        <v>9</v>
      </c>
      <c r="I122" s="885">
        <v>-2</v>
      </c>
      <c r="J122" s="885">
        <v>-7</v>
      </c>
      <c r="K122" s="885" t="s">
        <v>961</v>
      </c>
      <c r="L122" s="887">
        <v>13.2</v>
      </c>
      <c r="M122" s="887">
        <v>4.0999999999999996</v>
      </c>
      <c r="N122" s="887">
        <v>9.1999999999999993</v>
      </c>
      <c r="O122" s="887">
        <v>-2</v>
      </c>
      <c r="P122" s="887">
        <v>-7.1</v>
      </c>
      <c r="Q122" s="887" t="s">
        <v>961</v>
      </c>
      <c r="R122" s="352" t="s">
        <v>895</v>
      </c>
    </row>
    <row r="123" spans="1:18" s="291" customFormat="1" ht="12.75" customHeight="1" x14ac:dyDescent="0.15">
      <c r="A123" s="342">
        <v>113</v>
      </c>
      <c r="B123" s="279" t="s">
        <v>896</v>
      </c>
      <c r="C123" s="964">
        <v>1587</v>
      </c>
      <c r="D123" s="885">
        <v>19</v>
      </c>
      <c r="E123" s="885">
        <v>20</v>
      </c>
      <c r="F123" s="885">
        <v>63</v>
      </c>
      <c r="G123" s="885">
        <v>77</v>
      </c>
      <c r="H123" s="885">
        <v>-1</v>
      </c>
      <c r="I123" s="885">
        <v>-14</v>
      </c>
      <c r="J123" s="885">
        <v>1</v>
      </c>
      <c r="K123" s="885">
        <v>-14</v>
      </c>
      <c r="L123" s="887">
        <v>11.9</v>
      </c>
      <c r="M123" s="887">
        <v>12.5</v>
      </c>
      <c r="N123" s="887">
        <v>-0.6</v>
      </c>
      <c r="O123" s="887">
        <v>-8.8000000000000007</v>
      </c>
      <c r="P123" s="887">
        <v>0.6</v>
      </c>
      <c r="Q123" s="887">
        <v>-8.8000000000000007</v>
      </c>
      <c r="R123" s="352" t="s">
        <v>897</v>
      </c>
    </row>
    <row r="124" spans="1:18" s="291" customFormat="1" ht="12.75" customHeight="1" x14ac:dyDescent="0.15">
      <c r="A124" s="342">
        <v>114</v>
      </c>
      <c r="B124" s="279" t="s">
        <v>898</v>
      </c>
      <c r="C124" s="964">
        <v>1887</v>
      </c>
      <c r="D124" s="885">
        <v>22</v>
      </c>
      <c r="E124" s="885">
        <v>22</v>
      </c>
      <c r="F124" s="885">
        <v>206</v>
      </c>
      <c r="G124" s="885">
        <v>171</v>
      </c>
      <c r="H124" s="885" t="s">
        <v>961</v>
      </c>
      <c r="I124" s="885">
        <v>35</v>
      </c>
      <c r="J124" s="885">
        <v>-5</v>
      </c>
      <c r="K124" s="885">
        <v>30</v>
      </c>
      <c r="L124" s="887">
        <v>11.8</v>
      </c>
      <c r="M124" s="887">
        <v>11.8</v>
      </c>
      <c r="N124" s="887" t="s">
        <v>961</v>
      </c>
      <c r="O124" s="887">
        <v>18.7</v>
      </c>
      <c r="P124" s="887">
        <v>-2.7</v>
      </c>
      <c r="Q124" s="887">
        <v>16</v>
      </c>
      <c r="R124" s="352" t="s">
        <v>899</v>
      </c>
    </row>
    <row r="125" spans="1:18" s="291" customFormat="1" ht="12.75" customHeight="1" x14ac:dyDescent="0.15">
      <c r="A125" s="342">
        <v>115</v>
      </c>
      <c r="B125" s="279" t="s">
        <v>900</v>
      </c>
      <c r="C125" s="964">
        <v>6959</v>
      </c>
      <c r="D125" s="885">
        <v>63</v>
      </c>
      <c r="E125" s="885">
        <v>96</v>
      </c>
      <c r="F125" s="885">
        <v>326</v>
      </c>
      <c r="G125" s="885">
        <v>321</v>
      </c>
      <c r="H125" s="885">
        <v>-33</v>
      </c>
      <c r="I125" s="885">
        <v>5</v>
      </c>
      <c r="J125" s="885">
        <v>-95</v>
      </c>
      <c r="K125" s="885">
        <v>-123</v>
      </c>
      <c r="L125" s="887">
        <v>9</v>
      </c>
      <c r="M125" s="887">
        <v>13.7</v>
      </c>
      <c r="N125" s="887">
        <v>-4.7</v>
      </c>
      <c r="O125" s="887">
        <v>0.7</v>
      </c>
      <c r="P125" s="887">
        <v>-13.5</v>
      </c>
      <c r="Q125" s="887">
        <v>-17.5</v>
      </c>
      <c r="R125" s="352" t="s">
        <v>901</v>
      </c>
    </row>
    <row r="126" spans="1:18" s="291" customFormat="1" ht="12.75" customHeight="1" x14ac:dyDescent="0.15">
      <c r="A126" s="342">
        <v>116</v>
      </c>
      <c r="B126" s="279" t="s">
        <v>902</v>
      </c>
      <c r="C126" s="964">
        <v>3025</v>
      </c>
      <c r="D126" s="885">
        <v>49</v>
      </c>
      <c r="E126" s="885">
        <v>21</v>
      </c>
      <c r="F126" s="885">
        <v>80</v>
      </c>
      <c r="G126" s="885">
        <v>66</v>
      </c>
      <c r="H126" s="885">
        <v>28</v>
      </c>
      <c r="I126" s="885">
        <v>14</v>
      </c>
      <c r="J126" s="885">
        <v>21</v>
      </c>
      <c r="K126" s="885">
        <v>63</v>
      </c>
      <c r="L126" s="887">
        <v>16.399999999999999</v>
      </c>
      <c r="M126" s="887">
        <v>7</v>
      </c>
      <c r="N126" s="887">
        <v>9.4</v>
      </c>
      <c r="O126" s="887">
        <v>4.7</v>
      </c>
      <c r="P126" s="887">
        <v>7</v>
      </c>
      <c r="Q126" s="887">
        <v>21</v>
      </c>
      <c r="R126" s="352" t="s">
        <v>903</v>
      </c>
    </row>
    <row r="127" spans="1:18" s="291" customFormat="1" ht="12.75" customHeight="1" x14ac:dyDescent="0.15">
      <c r="A127" s="342">
        <v>117</v>
      </c>
      <c r="B127" s="279" t="s">
        <v>904</v>
      </c>
      <c r="C127" s="964">
        <v>1380</v>
      </c>
      <c r="D127" s="885">
        <v>14</v>
      </c>
      <c r="E127" s="885">
        <v>18</v>
      </c>
      <c r="F127" s="885">
        <v>10</v>
      </c>
      <c r="G127" s="885">
        <v>33</v>
      </c>
      <c r="H127" s="885">
        <v>-4</v>
      </c>
      <c r="I127" s="885">
        <v>-23</v>
      </c>
      <c r="J127" s="885">
        <v>-11</v>
      </c>
      <c r="K127" s="885">
        <v>-38</v>
      </c>
      <c r="L127" s="887">
        <v>10</v>
      </c>
      <c r="M127" s="887">
        <v>12.9</v>
      </c>
      <c r="N127" s="887">
        <v>-2.9</v>
      </c>
      <c r="O127" s="887">
        <v>-16.399999999999999</v>
      </c>
      <c r="P127" s="887">
        <v>-7.9</v>
      </c>
      <c r="Q127" s="887">
        <v>-27.2</v>
      </c>
      <c r="R127" s="352" t="s">
        <v>905</v>
      </c>
    </row>
    <row r="128" spans="1:18" s="291" customFormat="1" ht="18.75" customHeight="1" x14ac:dyDescent="0.2">
      <c r="A128" s="342">
        <v>118</v>
      </c>
      <c r="B128" s="279" t="s">
        <v>906</v>
      </c>
      <c r="C128" s="344">
        <v>775</v>
      </c>
      <c r="D128" s="344">
        <v>15</v>
      </c>
      <c r="E128" s="344">
        <v>9</v>
      </c>
      <c r="F128" s="344">
        <v>21</v>
      </c>
      <c r="G128" s="344">
        <v>13</v>
      </c>
      <c r="H128" s="344">
        <v>6</v>
      </c>
      <c r="I128" s="344">
        <v>8</v>
      </c>
      <c r="J128" s="344">
        <v>-10</v>
      </c>
      <c r="K128" s="344">
        <v>4</v>
      </c>
      <c r="L128" s="965">
        <v>19.399999999999999</v>
      </c>
      <c r="M128" s="965">
        <v>11.6</v>
      </c>
      <c r="N128" s="965">
        <v>7.8</v>
      </c>
      <c r="O128" s="965">
        <v>10.3</v>
      </c>
      <c r="P128" s="965">
        <v>-12.9</v>
      </c>
      <c r="Q128" s="965">
        <v>5.2</v>
      </c>
      <c r="R128" s="352" t="s">
        <v>907</v>
      </c>
    </row>
    <row r="129" spans="1:18" s="257" customFormat="1" ht="15.75" customHeight="1" x14ac:dyDescent="0.2">
      <c r="A129" s="999" t="s">
        <v>908</v>
      </c>
      <c r="B129" s="999"/>
      <c r="C129" s="260">
        <v>534912</v>
      </c>
      <c r="D129" s="260">
        <v>5191</v>
      </c>
      <c r="E129" s="260">
        <v>5447</v>
      </c>
      <c r="F129" s="260">
        <v>16607</v>
      </c>
      <c r="G129" s="260">
        <v>15545</v>
      </c>
      <c r="H129" s="260">
        <v>-256</v>
      </c>
      <c r="I129" s="260">
        <v>1062</v>
      </c>
      <c r="J129" s="260">
        <v>1462</v>
      </c>
      <c r="K129" s="260">
        <v>2268</v>
      </c>
      <c r="L129" s="948">
        <v>9.6999999999999993</v>
      </c>
      <c r="M129" s="948">
        <v>10.199999999999999</v>
      </c>
      <c r="N129" s="948">
        <v>-0.5</v>
      </c>
      <c r="O129" s="948">
        <v>2</v>
      </c>
      <c r="P129" s="948">
        <v>2.7</v>
      </c>
      <c r="Q129" s="948">
        <v>4.2</v>
      </c>
      <c r="R129" s="261" t="s">
        <v>909</v>
      </c>
    </row>
    <row r="130" spans="1:18" x14ac:dyDescent="0.2">
      <c r="A130" s="997"/>
      <c r="B130" s="997"/>
      <c r="C130" s="455"/>
      <c r="D130" s="455"/>
      <c r="E130" s="455"/>
      <c r="F130" s="455"/>
      <c r="G130" s="455"/>
      <c r="H130" s="455"/>
      <c r="I130" s="455"/>
      <c r="J130" s="455"/>
      <c r="K130" s="455"/>
      <c r="L130" s="325"/>
      <c r="M130" s="325"/>
      <c r="N130" s="325"/>
      <c r="O130" s="325"/>
      <c r="P130" s="325"/>
      <c r="Q130" s="325"/>
      <c r="R130" s="251"/>
    </row>
    <row r="131" spans="1:18" x14ac:dyDescent="0.2">
      <c r="A131" s="1073" t="s">
        <v>998</v>
      </c>
      <c r="B131" s="1073"/>
      <c r="C131" s="1073"/>
      <c r="D131" s="1073"/>
      <c r="E131" s="1073"/>
      <c r="F131" s="1073"/>
      <c r="G131" s="1073"/>
      <c r="H131" s="1073"/>
      <c r="I131" s="1073"/>
      <c r="J131" s="1073"/>
      <c r="K131" s="1073"/>
      <c r="L131" s="1049" t="s">
        <v>1000</v>
      </c>
      <c r="M131" s="1049"/>
      <c r="N131" s="1049"/>
      <c r="O131" s="1049"/>
      <c r="P131" s="1049"/>
      <c r="Q131" s="1049"/>
      <c r="R131" s="1049"/>
    </row>
    <row r="132" spans="1:18" ht="15" x14ac:dyDescent="0.25">
      <c r="A132" s="32"/>
      <c r="B132" s="32"/>
      <c r="C132" s="782"/>
      <c r="D132" s="782"/>
      <c r="E132" s="782"/>
      <c r="F132" s="782"/>
      <c r="G132" s="782"/>
      <c r="H132" s="781"/>
      <c r="I132" s="782"/>
      <c r="J132" s="863"/>
      <c r="K132" s="782"/>
      <c r="L132" s="783"/>
      <c r="M132" s="783"/>
      <c r="N132" s="783"/>
      <c r="O132" s="783"/>
      <c r="P132" s="862"/>
      <c r="Q132" s="783"/>
    </row>
    <row r="133" spans="1:18" x14ac:dyDescent="0.2">
      <c r="A133" s="32"/>
      <c r="B133" s="215"/>
      <c r="C133" s="600"/>
      <c r="D133" s="600"/>
      <c r="E133" s="600"/>
      <c r="F133" s="600"/>
      <c r="G133" s="600"/>
      <c r="H133" s="600"/>
      <c r="I133" s="600"/>
      <c r="J133" s="600"/>
      <c r="K133" s="600"/>
    </row>
    <row r="134" spans="1:18" ht="14.25" customHeight="1" x14ac:dyDescent="0.2">
      <c r="A134" s="32"/>
      <c r="B134" s="18"/>
      <c r="C134" s="601"/>
      <c r="D134" s="601"/>
      <c r="E134" s="601"/>
      <c r="F134" s="601"/>
      <c r="G134" s="601"/>
      <c r="H134" s="601"/>
      <c r="I134" s="601"/>
      <c r="J134" s="601"/>
      <c r="K134" s="601"/>
      <c r="L134" s="605"/>
      <c r="M134" s="605"/>
      <c r="N134" s="605"/>
      <c r="O134" s="605"/>
      <c r="P134" s="605"/>
      <c r="Q134" s="605"/>
      <c r="R134" s="18"/>
    </row>
    <row r="135" spans="1:18" ht="18.75" x14ac:dyDescent="0.2">
      <c r="A135" s="32"/>
      <c r="B135" s="99" t="s">
        <v>249</v>
      </c>
      <c r="C135" s="602"/>
      <c r="D135" s="602"/>
      <c r="E135" s="602"/>
      <c r="F135" s="602"/>
      <c r="G135" s="602"/>
      <c r="H135" s="602"/>
      <c r="I135" s="602"/>
      <c r="J135" s="602"/>
      <c r="K135" s="602"/>
      <c r="L135" s="157"/>
      <c r="M135" s="157"/>
      <c r="N135" s="157"/>
      <c r="O135" s="157"/>
      <c r="P135" s="157"/>
      <c r="Q135" s="157"/>
      <c r="R135" s="186" t="s">
        <v>250</v>
      </c>
    </row>
    <row r="136" spans="1:18" s="90" customFormat="1" ht="11.25" customHeight="1" x14ac:dyDescent="0.2">
      <c r="A136" s="177"/>
      <c r="B136" s="33" t="s">
        <v>912</v>
      </c>
      <c r="C136" s="964">
        <v>36188</v>
      </c>
      <c r="D136" s="885">
        <v>406</v>
      </c>
      <c r="E136" s="885">
        <v>375</v>
      </c>
      <c r="F136" s="964">
        <v>1026</v>
      </c>
      <c r="G136" s="885">
        <v>895</v>
      </c>
      <c r="H136" s="885">
        <v>31</v>
      </c>
      <c r="I136" s="885">
        <v>131</v>
      </c>
      <c r="J136" s="885">
        <v>219</v>
      </c>
      <c r="K136" s="885">
        <v>381</v>
      </c>
      <c r="L136" s="886">
        <v>11.3</v>
      </c>
      <c r="M136" s="886">
        <v>10.4</v>
      </c>
      <c r="N136" s="886">
        <v>0.9</v>
      </c>
      <c r="O136" s="886">
        <v>3.6</v>
      </c>
      <c r="P136" s="886">
        <v>6.1</v>
      </c>
      <c r="Q136" s="886">
        <v>10.6</v>
      </c>
      <c r="R136" s="184" t="s">
        <v>913</v>
      </c>
    </row>
    <row r="137" spans="1:18" s="90" customFormat="1" ht="11.25" customHeight="1" x14ac:dyDescent="0.2">
      <c r="A137" s="177"/>
      <c r="B137" s="33" t="s">
        <v>914</v>
      </c>
      <c r="C137" s="964">
        <v>105154</v>
      </c>
      <c r="D137" s="964">
        <v>1016</v>
      </c>
      <c r="E137" s="964">
        <v>1060</v>
      </c>
      <c r="F137" s="964">
        <v>3666</v>
      </c>
      <c r="G137" s="964">
        <v>3268</v>
      </c>
      <c r="H137" s="885">
        <v>-44</v>
      </c>
      <c r="I137" s="885">
        <v>398</v>
      </c>
      <c r="J137" s="885">
        <v>351</v>
      </c>
      <c r="K137" s="885">
        <v>705</v>
      </c>
      <c r="L137" s="886">
        <v>9.6999999999999993</v>
      </c>
      <c r="M137" s="886">
        <v>10.1</v>
      </c>
      <c r="N137" s="886">
        <v>-0.4</v>
      </c>
      <c r="O137" s="886">
        <v>3.8</v>
      </c>
      <c r="P137" s="886">
        <v>3.3</v>
      </c>
      <c r="Q137" s="886">
        <v>6.7</v>
      </c>
      <c r="R137" s="184" t="s">
        <v>915</v>
      </c>
    </row>
    <row r="138" spans="1:18" s="90" customFormat="1" ht="11.25" customHeight="1" x14ac:dyDescent="0.2">
      <c r="A138" s="177"/>
      <c r="B138" s="33" t="s">
        <v>916</v>
      </c>
      <c r="C138" s="964">
        <v>76453</v>
      </c>
      <c r="D138" s="885">
        <v>737</v>
      </c>
      <c r="E138" s="885">
        <v>754</v>
      </c>
      <c r="F138" s="964">
        <v>2617</v>
      </c>
      <c r="G138" s="964">
        <v>2704</v>
      </c>
      <c r="H138" s="885">
        <v>-17</v>
      </c>
      <c r="I138" s="885">
        <v>-87</v>
      </c>
      <c r="J138" s="885">
        <v>396</v>
      </c>
      <c r="K138" s="885">
        <v>292</v>
      </c>
      <c r="L138" s="886">
        <v>9.6999999999999993</v>
      </c>
      <c r="M138" s="886">
        <v>9.9</v>
      </c>
      <c r="N138" s="886">
        <v>-0.2</v>
      </c>
      <c r="O138" s="886">
        <v>-1.1000000000000001</v>
      </c>
      <c r="P138" s="886">
        <v>5.2</v>
      </c>
      <c r="Q138" s="886">
        <v>3.8</v>
      </c>
      <c r="R138" s="184" t="s">
        <v>917</v>
      </c>
    </row>
    <row r="139" spans="1:18" s="90" customFormat="1" ht="11.25" customHeight="1" x14ac:dyDescent="0.2">
      <c r="A139" s="177"/>
      <c r="B139" s="33" t="s">
        <v>430</v>
      </c>
      <c r="C139" s="964">
        <v>107467</v>
      </c>
      <c r="D139" s="885">
        <v>900</v>
      </c>
      <c r="E139" s="964">
        <v>1372</v>
      </c>
      <c r="F139" s="964">
        <v>2897</v>
      </c>
      <c r="G139" s="964">
        <v>2600</v>
      </c>
      <c r="H139" s="885">
        <v>-472</v>
      </c>
      <c r="I139" s="885">
        <v>297</v>
      </c>
      <c r="J139" s="885">
        <v>-201</v>
      </c>
      <c r="K139" s="885">
        <v>-376</v>
      </c>
      <c r="L139" s="886">
        <v>8.4</v>
      </c>
      <c r="M139" s="886">
        <v>12.7</v>
      </c>
      <c r="N139" s="886">
        <v>-4.4000000000000004</v>
      </c>
      <c r="O139" s="886">
        <v>2.8</v>
      </c>
      <c r="P139" s="886">
        <v>-1.9</v>
      </c>
      <c r="Q139" s="886">
        <v>-3.5</v>
      </c>
      <c r="R139" s="184" t="s">
        <v>431</v>
      </c>
    </row>
    <row r="140" spans="1:18" s="90" customFormat="1" ht="11.25" customHeight="1" x14ac:dyDescent="0.2">
      <c r="A140" s="177"/>
      <c r="B140" s="33" t="s">
        <v>918</v>
      </c>
      <c r="C140" s="964">
        <v>50741</v>
      </c>
      <c r="D140" s="885">
        <v>513</v>
      </c>
      <c r="E140" s="885">
        <v>463</v>
      </c>
      <c r="F140" s="964">
        <v>1241</v>
      </c>
      <c r="G140" s="964">
        <v>1249</v>
      </c>
      <c r="H140" s="885">
        <v>50</v>
      </c>
      <c r="I140" s="885">
        <v>-8</v>
      </c>
      <c r="J140" s="885">
        <v>304</v>
      </c>
      <c r="K140" s="885">
        <v>346</v>
      </c>
      <c r="L140" s="886">
        <v>10.1</v>
      </c>
      <c r="M140" s="886">
        <v>9.1999999999999993</v>
      </c>
      <c r="N140" s="886">
        <v>1</v>
      </c>
      <c r="O140" s="886">
        <v>-0.2</v>
      </c>
      <c r="P140" s="886">
        <v>6</v>
      </c>
      <c r="Q140" s="886">
        <v>6.8</v>
      </c>
      <c r="R140" s="184" t="s">
        <v>919</v>
      </c>
    </row>
    <row r="141" spans="1:18" s="90" customFormat="1" ht="11.25" customHeight="1" x14ac:dyDescent="0.2">
      <c r="A141" s="177"/>
      <c r="B141" s="33" t="s">
        <v>920</v>
      </c>
      <c r="C141" s="964">
        <v>54264</v>
      </c>
      <c r="D141" s="885">
        <v>594</v>
      </c>
      <c r="E141" s="885">
        <v>468</v>
      </c>
      <c r="F141" s="964">
        <v>1855</v>
      </c>
      <c r="G141" s="964">
        <v>1711</v>
      </c>
      <c r="H141" s="885">
        <v>126</v>
      </c>
      <c r="I141" s="885">
        <v>144</v>
      </c>
      <c r="J141" s="885">
        <v>129</v>
      </c>
      <c r="K141" s="885">
        <v>399</v>
      </c>
      <c r="L141" s="886">
        <v>11</v>
      </c>
      <c r="M141" s="886">
        <v>8.6999999999999993</v>
      </c>
      <c r="N141" s="886">
        <v>2.2999999999999998</v>
      </c>
      <c r="O141" s="886">
        <v>2.7</v>
      </c>
      <c r="P141" s="886">
        <v>2.4</v>
      </c>
      <c r="Q141" s="886">
        <v>7.4</v>
      </c>
      <c r="R141" s="184" t="s">
        <v>921</v>
      </c>
    </row>
    <row r="142" spans="1:18" s="90" customFormat="1" ht="11.25" customHeight="1" x14ac:dyDescent="0.2">
      <c r="A142" s="177"/>
      <c r="B142" s="33" t="s">
        <v>922</v>
      </c>
      <c r="C142" s="964">
        <v>20639</v>
      </c>
      <c r="D142" s="885">
        <v>205</v>
      </c>
      <c r="E142" s="885">
        <v>212</v>
      </c>
      <c r="F142" s="885">
        <v>886</v>
      </c>
      <c r="G142" s="885">
        <v>848</v>
      </c>
      <c r="H142" s="885">
        <v>-7</v>
      </c>
      <c r="I142" s="885">
        <v>38</v>
      </c>
      <c r="J142" s="885">
        <v>-2</v>
      </c>
      <c r="K142" s="885">
        <v>29</v>
      </c>
      <c r="L142" s="886">
        <v>9.9</v>
      </c>
      <c r="M142" s="886">
        <v>10.3</v>
      </c>
      <c r="N142" s="886">
        <v>-0.3</v>
      </c>
      <c r="O142" s="886">
        <v>1.8</v>
      </c>
      <c r="P142" s="886">
        <v>-0.1</v>
      </c>
      <c r="Q142" s="886">
        <v>1.4</v>
      </c>
      <c r="R142" s="184" t="s">
        <v>923</v>
      </c>
    </row>
    <row r="143" spans="1:18" s="90" customFormat="1" ht="11.25" customHeight="1" x14ac:dyDescent="0.2">
      <c r="A143" s="177"/>
      <c r="B143" s="33" t="s">
        <v>924</v>
      </c>
      <c r="C143" s="964">
        <v>84006</v>
      </c>
      <c r="D143" s="885">
        <v>820</v>
      </c>
      <c r="E143" s="885">
        <v>743</v>
      </c>
      <c r="F143" s="964">
        <v>2419</v>
      </c>
      <c r="G143" s="964">
        <v>2270</v>
      </c>
      <c r="H143" s="885">
        <v>77</v>
      </c>
      <c r="I143" s="885">
        <v>149</v>
      </c>
      <c r="J143" s="885">
        <v>266</v>
      </c>
      <c r="K143" s="885">
        <v>492</v>
      </c>
      <c r="L143" s="886">
        <v>9.8000000000000007</v>
      </c>
      <c r="M143" s="886">
        <v>8.9</v>
      </c>
      <c r="N143" s="886">
        <v>0.9</v>
      </c>
      <c r="O143" s="886">
        <v>1.8</v>
      </c>
      <c r="P143" s="886">
        <v>3.2</v>
      </c>
      <c r="Q143" s="886">
        <v>5.9</v>
      </c>
      <c r="R143" s="184" t="s">
        <v>925</v>
      </c>
    </row>
    <row r="144" spans="1:18" s="90" customFormat="1" ht="11.25" customHeight="1" x14ac:dyDescent="0.2">
      <c r="A144" s="177"/>
      <c r="B144" s="33"/>
      <c r="C144" s="96"/>
      <c r="D144" s="96"/>
      <c r="E144" s="96"/>
      <c r="F144" s="96"/>
      <c r="G144" s="96"/>
      <c r="H144" s="96"/>
      <c r="I144" s="96"/>
      <c r="J144" s="96"/>
      <c r="K144" s="96"/>
      <c r="L144" s="236"/>
      <c r="M144" s="236"/>
      <c r="N144" s="236"/>
      <c r="O144" s="236"/>
      <c r="P144" s="236"/>
      <c r="Q144" s="236"/>
      <c r="R144" s="184"/>
    </row>
    <row r="145" spans="1:18" s="90" customFormat="1" ht="12" customHeight="1" x14ac:dyDescent="0.2">
      <c r="A145" s="177"/>
      <c r="B145" s="205" t="s">
        <v>1001</v>
      </c>
      <c r="C145" s="966">
        <v>21155</v>
      </c>
      <c r="D145" s="720">
        <v>197</v>
      </c>
      <c r="E145" s="720">
        <v>216</v>
      </c>
      <c r="F145" s="720">
        <v>463</v>
      </c>
      <c r="G145" s="720">
        <v>503</v>
      </c>
      <c r="H145" s="720">
        <v>-19</v>
      </c>
      <c r="I145" s="720">
        <v>-40</v>
      </c>
      <c r="J145" s="720">
        <v>497</v>
      </c>
      <c r="K145" s="720">
        <v>438</v>
      </c>
      <c r="L145" s="721">
        <v>9.4</v>
      </c>
      <c r="M145" s="721">
        <v>10.3</v>
      </c>
      <c r="N145" s="844">
        <v>-0.9</v>
      </c>
      <c r="O145" s="721">
        <v>-1.9</v>
      </c>
      <c r="P145" s="721">
        <v>23.7</v>
      </c>
      <c r="Q145" s="721">
        <v>20.9</v>
      </c>
      <c r="R145" s="196" t="s">
        <v>1002</v>
      </c>
    </row>
    <row r="146" spans="1:18" ht="11.25" customHeight="1" x14ac:dyDescent="0.2">
      <c r="A146" s="32"/>
      <c r="B146" s="82"/>
      <c r="C146" s="601"/>
      <c r="D146" s="601"/>
      <c r="E146" s="601"/>
      <c r="F146" s="601"/>
      <c r="G146" s="601"/>
      <c r="H146" s="601"/>
      <c r="I146" s="601"/>
      <c r="J146" s="601"/>
      <c r="K146" s="601"/>
      <c r="L146" s="25"/>
      <c r="M146" s="25"/>
      <c r="N146" s="25"/>
      <c r="O146" s="25"/>
      <c r="P146" s="25"/>
      <c r="Q146" s="25"/>
      <c r="R146" s="13"/>
    </row>
    <row r="147" spans="1:18" ht="18.75" x14ac:dyDescent="0.2">
      <c r="A147" s="32"/>
      <c r="B147" s="99" t="s">
        <v>248</v>
      </c>
      <c r="C147" s="601"/>
      <c r="D147" s="601"/>
      <c r="E147" s="601"/>
      <c r="F147" s="601"/>
      <c r="G147" s="601"/>
      <c r="H147" s="601"/>
      <c r="I147" s="601"/>
      <c r="J147" s="601"/>
      <c r="K147" s="601"/>
      <c r="L147" s="25"/>
      <c r="M147" s="25"/>
      <c r="N147" s="25"/>
      <c r="O147" s="25"/>
      <c r="P147" s="25"/>
      <c r="Q147" s="25"/>
      <c r="R147" s="186" t="s">
        <v>251</v>
      </c>
    </row>
    <row r="148" spans="1:18" ht="12.75" customHeight="1" x14ac:dyDescent="0.2">
      <c r="A148" s="32"/>
      <c r="B148" s="99" t="s">
        <v>928</v>
      </c>
      <c r="C148" s="601"/>
      <c r="D148" s="601"/>
      <c r="E148" s="601"/>
      <c r="F148" s="601"/>
      <c r="G148" s="601"/>
      <c r="H148" s="601"/>
      <c r="I148" s="601"/>
      <c r="J148" s="601"/>
      <c r="K148" s="601"/>
      <c r="L148" s="25"/>
      <c r="M148" s="25"/>
      <c r="N148" s="25"/>
      <c r="O148" s="25"/>
      <c r="P148" s="25"/>
      <c r="Q148" s="25"/>
      <c r="R148" s="186" t="s">
        <v>929</v>
      </c>
    </row>
    <row r="149" spans="1:18" s="90" customFormat="1" ht="11.25" customHeight="1" x14ac:dyDescent="0.2">
      <c r="A149" s="177"/>
      <c r="B149" s="33" t="s">
        <v>764</v>
      </c>
      <c r="C149" s="964">
        <v>16052</v>
      </c>
      <c r="D149" s="885">
        <v>179</v>
      </c>
      <c r="E149" s="885">
        <v>181</v>
      </c>
      <c r="F149" s="885">
        <v>425</v>
      </c>
      <c r="G149" s="885">
        <v>370</v>
      </c>
      <c r="H149" s="885">
        <v>-2</v>
      </c>
      <c r="I149" s="885">
        <v>55</v>
      </c>
      <c r="J149" s="885">
        <v>-1</v>
      </c>
      <c r="K149" s="885">
        <v>52</v>
      </c>
      <c r="L149" s="887">
        <v>11.2</v>
      </c>
      <c r="M149" s="887">
        <v>11.3</v>
      </c>
      <c r="N149" s="887">
        <v>-0.1</v>
      </c>
      <c r="O149" s="887">
        <v>3.4</v>
      </c>
      <c r="P149" s="887">
        <v>-0.1</v>
      </c>
      <c r="Q149" s="887">
        <v>3.2</v>
      </c>
      <c r="R149" s="184" t="s">
        <v>930</v>
      </c>
    </row>
    <row r="150" spans="1:18" s="90" customFormat="1" ht="11.25" customHeight="1" x14ac:dyDescent="0.2">
      <c r="A150" s="177"/>
      <c r="B150" s="33" t="s">
        <v>856</v>
      </c>
      <c r="C150" s="964">
        <v>16489</v>
      </c>
      <c r="D150" s="885">
        <v>192</v>
      </c>
      <c r="E150" s="885">
        <v>158</v>
      </c>
      <c r="F150" s="885">
        <v>486</v>
      </c>
      <c r="G150" s="885">
        <v>434</v>
      </c>
      <c r="H150" s="885">
        <v>34</v>
      </c>
      <c r="I150" s="885">
        <v>52</v>
      </c>
      <c r="J150" s="885">
        <v>134</v>
      </c>
      <c r="K150" s="885">
        <v>220</v>
      </c>
      <c r="L150" s="887">
        <v>11.7</v>
      </c>
      <c r="M150" s="887">
        <v>9.6</v>
      </c>
      <c r="N150" s="887">
        <v>2.1</v>
      </c>
      <c r="O150" s="887">
        <v>3.2</v>
      </c>
      <c r="P150" s="887">
        <v>8.1999999999999993</v>
      </c>
      <c r="Q150" s="887">
        <v>13.4</v>
      </c>
      <c r="R150" s="184" t="s">
        <v>857</v>
      </c>
    </row>
    <row r="151" spans="1:18" s="90" customFormat="1" ht="11.25" customHeight="1" x14ac:dyDescent="0.2">
      <c r="A151" s="177"/>
      <c r="B151" s="33" t="s">
        <v>786</v>
      </c>
      <c r="C151" s="964">
        <v>9656</v>
      </c>
      <c r="D151" s="885">
        <v>87</v>
      </c>
      <c r="E151" s="885">
        <v>85</v>
      </c>
      <c r="F151" s="885">
        <v>336</v>
      </c>
      <c r="G151" s="885">
        <v>251</v>
      </c>
      <c r="H151" s="885">
        <v>2</v>
      </c>
      <c r="I151" s="885">
        <v>85</v>
      </c>
      <c r="J151" s="885">
        <v>132</v>
      </c>
      <c r="K151" s="885">
        <v>219</v>
      </c>
      <c r="L151" s="887">
        <v>9.1</v>
      </c>
      <c r="M151" s="887">
        <v>8.9</v>
      </c>
      <c r="N151" s="887">
        <v>0.2</v>
      </c>
      <c r="O151" s="887">
        <v>8.9</v>
      </c>
      <c r="P151" s="887">
        <v>13.8</v>
      </c>
      <c r="Q151" s="887">
        <v>22.9</v>
      </c>
      <c r="R151" s="184" t="s">
        <v>787</v>
      </c>
    </row>
    <row r="152" spans="1:18" s="90" customFormat="1" ht="11.25" customHeight="1" x14ac:dyDescent="0.2">
      <c r="A152" s="177"/>
      <c r="B152" s="33" t="s">
        <v>776</v>
      </c>
      <c r="C152" s="964">
        <v>67922</v>
      </c>
      <c r="D152" s="885">
        <v>588</v>
      </c>
      <c r="E152" s="885">
        <v>707</v>
      </c>
      <c r="F152" s="964">
        <v>2610</v>
      </c>
      <c r="G152" s="964">
        <v>2220</v>
      </c>
      <c r="H152" s="885">
        <v>-119</v>
      </c>
      <c r="I152" s="885">
        <v>390</v>
      </c>
      <c r="J152" s="885">
        <v>154</v>
      </c>
      <c r="K152" s="885">
        <v>425</v>
      </c>
      <c r="L152" s="887">
        <v>8.6999999999999993</v>
      </c>
      <c r="M152" s="887">
        <v>10.4</v>
      </c>
      <c r="N152" s="887">
        <v>-1.8</v>
      </c>
      <c r="O152" s="887">
        <v>5.8</v>
      </c>
      <c r="P152" s="887">
        <v>2.2999999999999998</v>
      </c>
      <c r="Q152" s="887">
        <v>6.3</v>
      </c>
      <c r="R152" s="184" t="s">
        <v>777</v>
      </c>
    </row>
    <row r="153" spans="1:18" s="90" customFormat="1" ht="11.25" customHeight="1" x14ac:dyDescent="0.2">
      <c r="A153" s="177"/>
      <c r="B153" s="33" t="s">
        <v>755</v>
      </c>
      <c r="C153" s="964">
        <v>20323</v>
      </c>
      <c r="D153" s="885">
        <v>225</v>
      </c>
      <c r="E153" s="885">
        <v>206</v>
      </c>
      <c r="F153" s="885">
        <v>561</v>
      </c>
      <c r="G153" s="885">
        <v>591</v>
      </c>
      <c r="H153" s="885">
        <v>19</v>
      </c>
      <c r="I153" s="885">
        <v>-30</v>
      </c>
      <c r="J153" s="885">
        <v>95</v>
      </c>
      <c r="K153" s="885">
        <v>84</v>
      </c>
      <c r="L153" s="887">
        <v>11.1</v>
      </c>
      <c r="M153" s="887">
        <v>10.199999999999999</v>
      </c>
      <c r="N153" s="887">
        <v>0.9</v>
      </c>
      <c r="O153" s="887">
        <v>-1.5</v>
      </c>
      <c r="P153" s="887">
        <v>4.7</v>
      </c>
      <c r="Q153" s="887">
        <v>4.0999999999999996</v>
      </c>
      <c r="R153" s="184" t="s">
        <v>755</v>
      </c>
    </row>
    <row r="154" spans="1:18" s="90" customFormat="1" ht="11.25" customHeight="1" x14ac:dyDescent="0.2">
      <c r="A154" s="177"/>
      <c r="B154" s="33" t="s">
        <v>838</v>
      </c>
      <c r="C154" s="964">
        <v>8850</v>
      </c>
      <c r="D154" s="885">
        <v>124</v>
      </c>
      <c r="E154" s="885">
        <v>77</v>
      </c>
      <c r="F154" s="885">
        <v>181</v>
      </c>
      <c r="G154" s="885">
        <v>225</v>
      </c>
      <c r="H154" s="885">
        <v>47</v>
      </c>
      <c r="I154" s="885">
        <v>-44</v>
      </c>
      <c r="J154" s="885">
        <v>22</v>
      </c>
      <c r="K154" s="885">
        <v>25</v>
      </c>
      <c r="L154" s="887">
        <v>14</v>
      </c>
      <c r="M154" s="887">
        <v>8.6999999999999993</v>
      </c>
      <c r="N154" s="887">
        <v>5.3</v>
      </c>
      <c r="O154" s="887">
        <v>-5</v>
      </c>
      <c r="P154" s="887">
        <v>2.5</v>
      </c>
      <c r="Q154" s="887">
        <v>2.8</v>
      </c>
      <c r="R154" s="184" t="s">
        <v>839</v>
      </c>
    </row>
    <row r="155" spans="1:18" s="134" customFormat="1" ht="11.25" customHeight="1" x14ac:dyDescent="0.2">
      <c r="A155" s="376"/>
      <c r="B155" s="205" t="s">
        <v>931</v>
      </c>
      <c r="C155" s="966">
        <v>139292</v>
      </c>
      <c r="D155" s="966">
        <v>1395</v>
      </c>
      <c r="E155" s="966">
        <v>1414</v>
      </c>
      <c r="F155" s="966">
        <v>4599</v>
      </c>
      <c r="G155" s="966">
        <v>4091</v>
      </c>
      <c r="H155" s="966">
        <v>-19</v>
      </c>
      <c r="I155" s="966">
        <v>508</v>
      </c>
      <c r="J155" s="966">
        <v>536</v>
      </c>
      <c r="K155" s="966">
        <v>1025</v>
      </c>
      <c r="L155" s="968">
        <v>10.1</v>
      </c>
      <c r="M155" s="968">
        <v>10.199999999999999</v>
      </c>
      <c r="N155" s="968">
        <v>-0.1</v>
      </c>
      <c r="O155" s="968">
        <v>3.7</v>
      </c>
      <c r="P155" s="968">
        <v>3.9</v>
      </c>
      <c r="Q155" s="968">
        <v>7.4</v>
      </c>
      <c r="R155" s="186" t="s">
        <v>932</v>
      </c>
    </row>
    <row r="156" spans="1:18" ht="9" customHeight="1" x14ac:dyDescent="0.2">
      <c r="A156" s="32"/>
      <c r="B156" s="82"/>
      <c r="L156" s="236"/>
      <c r="M156" s="236"/>
      <c r="N156" s="236"/>
      <c r="O156" s="236"/>
      <c r="P156" s="236"/>
      <c r="Q156" s="236"/>
      <c r="R156" s="184"/>
    </row>
    <row r="157" spans="1:18" s="90" customFormat="1" ht="11.25" customHeight="1" x14ac:dyDescent="0.2">
      <c r="A157" s="177"/>
      <c r="B157" s="33" t="s">
        <v>430</v>
      </c>
      <c r="C157" s="964">
        <v>196290</v>
      </c>
      <c r="D157" s="964">
        <v>1777</v>
      </c>
      <c r="E157" s="964">
        <v>2162</v>
      </c>
      <c r="F157" s="964">
        <v>5679</v>
      </c>
      <c r="G157" s="964">
        <v>5320</v>
      </c>
      <c r="H157" s="885">
        <v>-385</v>
      </c>
      <c r="I157" s="885">
        <v>359</v>
      </c>
      <c r="J157" s="885">
        <v>35</v>
      </c>
      <c r="K157" s="885">
        <v>9</v>
      </c>
      <c r="L157" s="887">
        <v>9.1</v>
      </c>
      <c r="M157" s="887">
        <v>11</v>
      </c>
      <c r="N157" s="887">
        <v>-2</v>
      </c>
      <c r="O157" s="887">
        <v>1.8</v>
      </c>
      <c r="P157" s="887">
        <v>0.2</v>
      </c>
      <c r="Q157" s="887">
        <v>0</v>
      </c>
      <c r="R157" s="184" t="s">
        <v>431</v>
      </c>
    </row>
    <row r="158" spans="1:18" s="90" customFormat="1" ht="11.25" customHeight="1" x14ac:dyDescent="0.2">
      <c r="A158" s="177"/>
      <c r="B158" s="33" t="s">
        <v>933</v>
      </c>
      <c r="C158" s="964">
        <v>25667</v>
      </c>
      <c r="D158" s="885">
        <v>272</v>
      </c>
      <c r="E158" s="885">
        <v>272</v>
      </c>
      <c r="F158" s="885">
        <v>833</v>
      </c>
      <c r="G158" s="885">
        <v>885</v>
      </c>
      <c r="H158" s="885" t="s">
        <v>961</v>
      </c>
      <c r="I158" s="885">
        <v>-52</v>
      </c>
      <c r="J158" s="885">
        <v>106</v>
      </c>
      <c r="K158" s="885">
        <v>54</v>
      </c>
      <c r="L158" s="887">
        <v>10.6</v>
      </c>
      <c r="M158" s="887">
        <v>10.6</v>
      </c>
      <c r="N158" s="887" t="s">
        <v>961</v>
      </c>
      <c r="O158" s="887">
        <v>-2</v>
      </c>
      <c r="P158" s="887">
        <v>4.0999999999999996</v>
      </c>
      <c r="Q158" s="887">
        <v>2.1</v>
      </c>
      <c r="R158" s="184" t="s">
        <v>934</v>
      </c>
    </row>
    <row r="159" spans="1:18" s="90" customFormat="1" ht="11.25" customHeight="1" x14ac:dyDescent="0.2">
      <c r="A159" s="177"/>
      <c r="B159" s="33" t="s">
        <v>797</v>
      </c>
      <c r="C159" s="964">
        <v>19437</v>
      </c>
      <c r="D159" s="885">
        <v>177</v>
      </c>
      <c r="E159" s="885">
        <v>212</v>
      </c>
      <c r="F159" s="885">
        <v>451</v>
      </c>
      <c r="G159" s="885">
        <v>541</v>
      </c>
      <c r="H159" s="885">
        <v>-35</v>
      </c>
      <c r="I159" s="885">
        <v>-90</v>
      </c>
      <c r="J159" s="885">
        <v>363</v>
      </c>
      <c r="K159" s="885">
        <v>238</v>
      </c>
      <c r="L159" s="887">
        <v>9.1999999999999993</v>
      </c>
      <c r="M159" s="887">
        <v>11</v>
      </c>
      <c r="N159" s="887">
        <v>-1.8</v>
      </c>
      <c r="O159" s="887">
        <v>-4.7</v>
      </c>
      <c r="P159" s="887">
        <v>18.8</v>
      </c>
      <c r="Q159" s="887">
        <v>12.3</v>
      </c>
      <c r="R159" s="184" t="s">
        <v>798</v>
      </c>
    </row>
    <row r="160" spans="1:18" s="134" customFormat="1" ht="11.25" customHeight="1" x14ac:dyDescent="0.2">
      <c r="A160" s="376"/>
      <c r="B160" s="205" t="s">
        <v>430</v>
      </c>
      <c r="C160" s="966">
        <v>241394</v>
      </c>
      <c r="D160" s="966">
        <v>2226</v>
      </c>
      <c r="E160" s="966">
        <v>2646</v>
      </c>
      <c r="F160" s="966">
        <v>6963</v>
      </c>
      <c r="G160" s="966">
        <v>6746</v>
      </c>
      <c r="H160" s="966">
        <v>-420</v>
      </c>
      <c r="I160" s="966">
        <v>217</v>
      </c>
      <c r="J160" s="966">
        <v>504</v>
      </c>
      <c r="K160" s="966">
        <v>301</v>
      </c>
      <c r="L160" s="968">
        <v>9.1999999999999993</v>
      </c>
      <c r="M160" s="968">
        <v>11</v>
      </c>
      <c r="N160" s="968">
        <v>-1.7</v>
      </c>
      <c r="O160" s="968">
        <v>0.9</v>
      </c>
      <c r="P160" s="968">
        <v>2.1</v>
      </c>
      <c r="Q160" s="968">
        <v>1.2</v>
      </c>
      <c r="R160" s="186" t="s">
        <v>431</v>
      </c>
    </row>
    <row r="161" spans="1:18" ht="9" customHeight="1" x14ac:dyDescent="0.2">
      <c r="A161" s="32"/>
      <c r="B161" s="82"/>
      <c r="L161" s="236"/>
      <c r="M161" s="236"/>
      <c r="N161" s="236"/>
      <c r="O161" s="236"/>
      <c r="P161" s="236"/>
      <c r="Q161" s="236"/>
      <c r="R161" s="184"/>
    </row>
    <row r="162" spans="1:18" s="90" customFormat="1" ht="11.25" customHeight="1" x14ac:dyDescent="0.2">
      <c r="A162" s="177"/>
      <c r="B162" s="33" t="s">
        <v>436</v>
      </c>
      <c r="C162" s="964">
        <v>53916</v>
      </c>
      <c r="D162" s="885">
        <v>595</v>
      </c>
      <c r="E162" s="885">
        <v>459</v>
      </c>
      <c r="F162" s="964">
        <v>1889</v>
      </c>
      <c r="G162" s="964">
        <v>1746</v>
      </c>
      <c r="H162" s="885">
        <v>136</v>
      </c>
      <c r="I162" s="885">
        <v>143</v>
      </c>
      <c r="J162" s="885">
        <v>161</v>
      </c>
      <c r="K162" s="885">
        <v>440</v>
      </c>
      <c r="L162" s="887">
        <v>11.1</v>
      </c>
      <c r="M162" s="887">
        <v>8.5</v>
      </c>
      <c r="N162" s="887">
        <v>2.5</v>
      </c>
      <c r="O162" s="887">
        <v>2.7</v>
      </c>
      <c r="P162" s="887">
        <v>3</v>
      </c>
      <c r="Q162" s="887">
        <v>8.1999999999999993</v>
      </c>
      <c r="R162" s="184" t="s">
        <v>437</v>
      </c>
    </row>
    <row r="163" spans="1:18" s="90" customFormat="1" ht="11.25" customHeight="1" x14ac:dyDescent="0.2">
      <c r="A163" s="177"/>
      <c r="B163" s="33" t="s">
        <v>900</v>
      </c>
      <c r="C163" s="964">
        <v>19613</v>
      </c>
      <c r="D163" s="885">
        <v>190</v>
      </c>
      <c r="E163" s="885">
        <v>205</v>
      </c>
      <c r="F163" s="885">
        <v>821</v>
      </c>
      <c r="G163" s="885">
        <v>787</v>
      </c>
      <c r="H163" s="885">
        <v>-15</v>
      </c>
      <c r="I163" s="885">
        <v>34</v>
      </c>
      <c r="J163" s="885">
        <v>-13</v>
      </c>
      <c r="K163" s="885">
        <v>6</v>
      </c>
      <c r="L163" s="887">
        <v>9.6999999999999993</v>
      </c>
      <c r="M163" s="887">
        <v>10.5</v>
      </c>
      <c r="N163" s="887">
        <v>-0.8</v>
      </c>
      <c r="O163" s="887">
        <v>1.7</v>
      </c>
      <c r="P163" s="887">
        <v>-0.7</v>
      </c>
      <c r="Q163" s="887">
        <v>0.3</v>
      </c>
      <c r="R163" s="184" t="s">
        <v>901</v>
      </c>
    </row>
    <row r="164" spans="1:18" s="134" customFormat="1" ht="11.25" customHeight="1" x14ac:dyDescent="0.2">
      <c r="A164" s="376"/>
      <c r="B164" s="205" t="s">
        <v>935</v>
      </c>
      <c r="C164" s="966">
        <v>73529</v>
      </c>
      <c r="D164" s="966">
        <v>785</v>
      </c>
      <c r="E164" s="966">
        <v>664</v>
      </c>
      <c r="F164" s="966">
        <v>2710</v>
      </c>
      <c r="G164" s="966">
        <v>2533</v>
      </c>
      <c r="H164" s="966">
        <v>121</v>
      </c>
      <c r="I164" s="966">
        <v>177</v>
      </c>
      <c r="J164" s="966">
        <v>148</v>
      </c>
      <c r="K164" s="967">
        <v>446</v>
      </c>
      <c r="L164" s="968">
        <v>10.7</v>
      </c>
      <c r="M164" s="968">
        <v>9.1</v>
      </c>
      <c r="N164" s="968">
        <v>1.7</v>
      </c>
      <c r="O164" s="968">
        <v>2.4</v>
      </c>
      <c r="P164" s="968">
        <v>2</v>
      </c>
      <c r="Q164" s="968">
        <v>6.1</v>
      </c>
      <c r="R164" s="186" t="s">
        <v>936</v>
      </c>
    </row>
    <row r="165" spans="1:18" ht="9" customHeight="1" x14ac:dyDescent="0.2">
      <c r="A165" s="32"/>
      <c r="B165" s="82"/>
      <c r="L165" s="236"/>
      <c r="M165" s="236"/>
      <c r="N165" s="236"/>
      <c r="O165" s="236"/>
      <c r="P165" s="236"/>
      <c r="Q165" s="236"/>
      <c r="R165" s="184"/>
    </row>
    <row r="166" spans="1:18" s="90" customFormat="1" ht="11.25" customHeight="1" x14ac:dyDescent="0.2">
      <c r="A166" s="177"/>
      <c r="B166" s="33" t="s">
        <v>440</v>
      </c>
      <c r="C166" s="964">
        <v>45364</v>
      </c>
      <c r="D166" s="885">
        <v>443</v>
      </c>
      <c r="E166" s="885">
        <v>372</v>
      </c>
      <c r="F166" s="964">
        <v>1453</v>
      </c>
      <c r="G166" s="964">
        <v>1306</v>
      </c>
      <c r="H166" s="885">
        <v>71</v>
      </c>
      <c r="I166" s="885">
        <v>147</v>
      </c>
      <c r="J166" s="885">
        <v>-141</v>
      </c>
      <c r="K166" s="885">
        <v>77</v>
      </c>
      <c r="L166" s="887">
        <v>9.8000000000000007</v>
      </c>
      <c r="M166" s="887">
        <v>8.1999999999999993</v>
      </c>
      <c r="N166" s="887">
        <v>1.6</v>
      </c>
      <c r="O166" s="887">
        <v>3.2</v>
      </c>
      <c r="P166" s="887">
        <v>-3.1</v>
      </c>
      <c r="Q166" s="887">
        <v>1.7</v>
      </c>
      <c r="R166" s="184" t="s">
        <v>441</v>
      </c>
    </row>
    <row r="167" spans="1:18" s="90" customFormat="1" ht="11.25" customHeight="1" x14ac:dyDescent="0.2">
      <c r="A167" s="177"/>
      <c r="B167" s="33" t="s">
        <v>448</v>
      </c>
      <c r="C167" s="964">
        <v>13523</v>
      </c>
      <c r="D167" s="885">
        <v>139</v>
      </c>
      <c r="E167" s="885">
        <v>148</v>
      </c>
      <c r="F167" s="885">
        <v>358</v>
      </c>
      <c r="G167" s="885">
        <v>332</v>
      </c>
      <c r="H167" s="885">
        <v>-9</v>
      </c>
      <c r="I167" s="885">
        <v>26</v>
      </c>
      <c r="J167" s="885">
        <v>4</v>
      </c>
      <c r="K167" s="885">
        <v>21</v>
      </c>
      <c r="L167" s="887">
        <v>10.3</v>
      </c>
      <c r="M167" s="887">
        <v>11</v>
      </c>
      <c r="N167" s="887">
        <v>-0.7</v>
      </c>
      <c r="O167" s="887">
        <v>1.9</v>
      </c>
      <c r="P167" s="887">
        <v>0.3</v>
      </c>
      <c r="Q167" s="887">
        <v>1.6</v>
      </c>
      <c r="R167" s="184" t="s">
        <v>449</v>
      </c>
    </row>
    <row r="168" spans="1:18" s="90" customFormat="1" ht="11.25" customHeight="1" x14ac:dyDescent="0.2">
      <c r="A168" s="177"/>
      <c r="B168" s="33" t="s">
        <v>828</v>
      </c>
      <c r="C168" s="964">
        <v>10318</v>
      </c>
      <c r="D168" s="885">
        <v>94</v>
      </c>
      <c r="E168" s="885">
        <v>99</v>
      </c>
      <c r="F168" s="885">
        <v>312</v>
      </c>
      <c r="G168" s="885">
        <v>333</v>
      </c>
      <c r="H168" s="885">
        <v>-5</v>
      </c>
      <c r="I168" s="885">
        <v>-21</v>
      </c>
      <c r="J168" s="885">
        <v>135</v>
      </c>
      <c r="K168" s="885">
        <v>109</v>
      </c>
      <c r="L168" s="887">
        <v>9.1999999999999993</v>
      </c>
      <c r="M168" s="887">
        <v>9.6</v>
      </c>
      <c r="N168" s="887">
        <v>-0.5</v>
      </c>
      <c r="O168" s="887">
        <v>-2</v>
      </c>
      <c r="P168" s="887">
        <v>13.2</v>
      </c>
      <c r="Q168" s="887">
        <v>10.6</v>
      </c>
      <c r="R168" s="184" t="s">
        <v>829</v>
      </c>
    </row>
    <row r="169" spans="1:18" s="90" customFormat="1" ht="11.25" customHeight="1" x14ac:dyDescent="0.2">
      <c r="A169" s="177"/>
      <c r="B169" s="33" t="s">
        <v>426</v>
      </c>
      <c r="C169" s="964">
        <v>11492</v>
      </c>
      <c r="D169" s="885">
        <v>109</v>
      </c>
      <c r="E169" s="885">
        <v>104</v>
      </c>
      <c r="F169" s="885">
        <v>212</v>
      </c>
      <c r="G169" s="885">
        <v>204</v>
      </c>
      <c r="H169" s="885">
        <v>5</v>
      </c>
      <c r="I169" s="885">
        <v>8</v>
      </c>
      <c r="J169" s="885">
        <v>276</v>
      </c>
      <c r="K169" s="885">
        <v>289</v>
      </c>
      <c r="L169" s="887">
        <v>9.6</v>
      </c>
      <c r="M169" s="887">
        <v>9.1999999999999993</v>
      </c>
      <c r="N169" s="887">
        <v>0.4</v>
      </c>
      <c r="O169" s="887">
        <v>0.7</v>
      </c>
      <c r="P169" s="887">
        <v>24.3</v>
      </c>
      <c r="Q169" s="887">
        <v>25.5</v>
      </c>
      <c r="R169" s="184" t="s">
        <v>427</v>
      </c>
    </row>
    <row r="170" spans="1:18" s="134" customFormat="1" ht="11.25" customHeight="1" x14ac:dyDescent="0.2">
      <c r="A170" s="376"/>
      <c r="B170" s="205" t="s">
        <v>440</v>
      </c>
      <c r="C170" s="966">
        <v>80697</v>
      </c>
      <c r="D170" s="966">
        <v>785</v>
      </c>
      <c r="E170" s="966">
        <v>723</v>
      </c>
      <c r="F170" s="966">
        <v>2335</v>
      </c>
      <c r="G170" s="966">
        <v>2175</v>
      </c>
      <c r="H170" s="966">
        <v>62</v>
      </c>
      <c r="I170" s="966">
        <v>160</v>
      </c>
      <c r="J170" s="966">
        <v>274</v>
      </c>
      <c r="K170" s="966">
        <v>496</v>
      </c>
      <c r="L170" s="968">
        <v>9.8000000000000007</v>
      </c>
      <c r="M170" s="968">
        <v>9</v>
      </c>
      <c r="N170" s="968">
        <v>0.8</v>
      </c>
      <c r="O170" s="968">
        <v>2</v>
      </c>
      <c r="P170" s="968">
        <v>3.4</v>
      </c>
      <c r="Q170" s="968">
        <v>6.2</v>
      </c>
      <c r="R170" s="186" t="s">
        <v>441</v>
      </c>
    </row>
    <row r="171" spans="1:18" ht="9" customHeight="1" x14ac:dyDescent="0.2">
      <c r="A171" s="32"/>
      <c r="B171" s="82"/>
      <c r="C171" s="8"/>
      <c r="D171" s="8"/>
      <c r="E171" s="8"/>
      <c r="F171" s="8"/>
      <c r="G171" s="8"/>
      <c r="H171" s="8"/>
      <c r="I171" s="8"/>
      <c r="J171" s="8"/>
      <c r="K171" s="8"/>
      <c r="L171" s="236"/>
      <c r="M171" s="236"/>
      <c r="N171" s="236"/>
      <c r="O171" s="236"/>
      <c r="P171" s="236"/>
      <c r="Q171" s="236"/>
      <c r="R171" s="184"/>
    </row>
    <row r="172" spans="1:18" s="257" customFormat="1" ht="15.75" customHeight="1" x14ac:dyDescent="0.2">
      <c r="A172" s="290"/>
      <c r="B172" s="323" t="s">
        <v>908</v>
      </c>
      <c r="C172" s="260">
        <v>534912</v>
      </c>
      <c r="D172" s="260">
        <v>5191</v>
      </c>
      <c r="E172" s="260">
        <v>5447</v>
      </c>
      <c r="F172" s="260">
        <v>16607</v>
      </c>
      <c r="G172" s="260">
        <v>15545</v>
      </c>
      <c r="H172" s="260">
        <v>-256</v>
      </c>
      <c r="I172" s="260">
        <v>1062</v>
      </c>
      <c r="J172" s="260">
        <v>1462</v>
      </c>
      <c r="K172" s="260">
        <v>2268</v>
      </c>
      <c r="L172" s="948">
        <v>9.6999999999999993</v>
      </c>
      <c r="M172" s="948">
        <v>10.199999999999999</v>
      </c>
      <c r="N172" s="948">
        <v>-0.5</v>
      </c>
      <c r="O172" s="948">
        <v>2</v>
      </c>
      <c r="P172" s="948">
        <v>2.7</v>
      </c>
      <c r="Q172" s="948">
        <v>4.2</v>
      </c>
      <c r="R172" s="261" t="s">
        <v>909</v>
      </c>
    </row>
    <row r="173" spans="1:18" ht="9" customHeight="1" x14ac:dyDescent="0.2">
      <c r="B173" s="248"/>
      <c r="C173" s="455"/>
      <c r="D173" s="455"/>
      <c r="E173" s="455"/>
      <c r="F173" s="455"/>
      <c r="G173" s="455"/>
      <c r="H173" s="455"/>
      <c r="I173" s="455"/>
      <c r="J173" s="455"/>
      <c r="K173" s="455"/>
      <c r="L173" s="325"/>
      <c r="M173" s="325"/>
      <c r="N173" s="325"/>
      <c r="O173" s="325"/>
      <c r="P173" s="325"/>
      <c r="Q173" s="325"/>
      <c r="R173" s="251"/>
    </row>
    <row r="174" spans="1:18" ht="16.5" customHeight="1" x14ac:dyDescent="0.2">
      <c r="B174" s="1073" t="s">
        <v>998</v>
      </c>
      <c r="C174" s="1073"/>
      <c r="D174" s="1073"/>
      <c r="E174" s="1073"/>
      <c r="F174" s="1073"/>
      <c r="G174" s="1073"/>
      <c r="H174" s="1073"/>
      <c r="I174" s="1073"/>
      <c r="J174" s="1073"/>
      <c r="K174" s="1073"/>
      <c r="L174" s="1049" t="s">
        <v>1000</v>
      </c>
      <c r="M174" s="1049"/>
      <c r="N174" s="1049"/>
      <c r="O174" s="1049"/>
      <c r="P174" s="1049"/>
      <c r="Q174" s="1049"/>
      <c r="R174" s="1049"/>
    </row>
    <row r="175" spans="1:18" ht="12.75" customHeight="1" x14ac:dyDescent="0.2">
      <c r="G175" s="260"/>
    </row>
    <row r="176" spans="1:18" ht="15" x14ac:dyDescent="0.25">
      <c r="C176" s="785"/>
      <c r="D176" s="785"/>
      <c r="E176" s="785"/>
      <c r="F176" s="785"/>
      <c r="G176" s="785"/>
      <c r="H176" s="784"/>
      <c r="I176" s="785"/>
      <c r="J176" s="863"/>
      <c r="K176" s="785"/>
      <c r="L176" s="786"/>
      <c r="M176" s="786"/>
      <c r="N176" s="786"/>
      <c r="O176" s="786"/>
      <c r="P176" s="862"/>
      <c r="Q176" s="786"/>
    </row>
  </sheetData>
  <mergeCells count="13">
    <mergeCell ref="A2:K2"/>
    <mergeCell ref="A3:K3"/>
    <mergeCell ref="A4:K4"/>
    <mergeCell ref="A5:B9"/>
    <mergeCell ref="A129:B129"/>
    <mergeCell ref="A131:K131"/>
    <mergeCell ref="C11:K11"/>
    <mergeCell ref="R5:R9"/>
    <mergeCell ref="L174:R174"/>
    <mergeCell ref="L131:R131"/>
    <mergeCell ref="L11:Q11"/>
    <mergeCell ref="B174:K174"/>
    <mergeCell ref="A130:B130"/>
  </mergeCells>
  <phoneticPr fontId="1" type="noConversion"/>
  <pageMargins left="0.59055118110236227" right="0.59055118110236227" top="0.78740157480314965" bottom="0.59055118110236227" header="0.51181102362204722" footer="0.51181102362204722"/>
  <pageSetup paperSize="9" orientation="landscape" r:id="rId1"/>
  <headerFooter alignWithMargins="0"/>
  <rowBreaks count="1" manualBreakCount="1">
    <brk id="1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7"/>
  <sheetViews>
    <sheetView zoomScale="145" zoomScaleNormal="145" workbookViewId="0">
      <selection activeCell="G13" sqref="G13"/>
    </sheetView>
  </sheetViews>
  <sheetFormatPr baseColWidth="10" defaultRowHeight="12.75" x14ac:dyDescent="0.2"/>
  <cols>
    <col min="1" max="1" width="5.42578125" customWidth="1"/>
    <col min="2" max="2" width="8" style="117" customWidth="1"/>
    <col min="3" max="5" width="12.85546875" style="8" customWidth="1"/>
    <col min="6" max="8" width="12.85546875" style="38" customWidth="1"/>
  </cols>
  <sheetData>
    <row r="1" spans="1:8" s="120" customFormat="1" ht="10.5" customHeight="1" x14ac:dyDescent="0.2">
      <c r="A1" s="121" t="s">
        <v>258</v>
      </c>
      <c r="B1" s="138"/>
      <c r="C1" s="559"/>
      <c r="D1" s="559"/>
      <c r="E1" s="559"/>
      <c r="F1" s="567"/>
      <c r="G1" s="567"/>
      <c r="H1" s="567"/>
    </row>
    <row r="2" spans="1:8" s="90" customFormat="1" ht="16.899999999999999" customHeight="1" x14ac:dyDescent="0.2">
      <c r="A2" s="1086" t="s">
        <v>1541</v>
      </c>
      <c r="B2" s="1086"/>
      <c r="C2" s="1086"/>
      <c r="D2" s="1086"/>
      <c r="E2" s="1086"/>
      <c r="F2" s="1086"/>
      <c r="G2" s="1086"/>
      <c r="H2" s="1086"/>
    </row>
    <row r="3" spans="1:8" s="90" customFormat="1" ht="16.899999999999999" customHeight="1" x14ac:dyDescent="0.2">
      <c r="A3" s="1086" t="s">
        <v>1542</v>
      </c>
      <c r="B3" s="1086"/>
      <c r="C3" s="1086"/>
      <c r="D3" s="1086"/>
      <c r="E3" s="1086"/>
      <c r="F3" s="1086"/>
      <c r="G3" s="1086"/>
      <c r="H3" s="1086"/>
    </row>
    <row r="4" spans="1:8" ht="10.5" customHeight="1" x14ac:dyDescent="0.2">
      <c r="A4" s="1030"/>
      <c r="B4" s="1030"/>
      <c r="C4" s="1030"/>
      <c r="D4" s="1030"/>
      <c r="E4" s="1030"/>
      <c r="F4" s="1030"/>
      <c r="G4" s="1030"/>
      <c r="H4" s="1030"/>
    </row>
    <row r="5" spans="1:8" s="257" customFormat="1" ht="11.25" customHeight="1" x14ac:dyDescent="0.2">
      <c r="A5" s="1091" t="s">
        <v>968</v>
      </c>
      <c r="B5" s="1092"/>
      <c r="C5" s="1089" t="s">
        <v>993</v>
      </c>
      <c r="D5" s="1090"/>
      <c r="E5" s="1095" t="s">
        <v>1003</v>
      </c>
      <c r="F5" s="1087" t="s">
        <v>993</v>
      </c>
      <c r="G5" s="1088"/>
      <c r="H5" s="499"/>
    </row>
    <row r="6" spans="1:8" s="257" customFormat="1" ht="11.25" customHeight="1" x14ac:dyDescent="0.2">
      <c r="A6" s="1093"/>
      <c r="B6" s="1094"/>
      <c r="C6" s="1102" t="s">
        <v>941</v>
      </c>
      <c r="D6" s="1103"/>
      <c r="E6" s="1096"/>
      <c r="F6" s="1097" t="s">
        <v>941</v>
      </c>
      <c r="G6" s="1098"/>
      <c r="H6" s="499" t="s">
        <v>1005</v>
      </c>
    </row>
    <row r="7" spans="1:8" s="257" customFormat="1" ht="11.25" customHeight="1" x14ac:dyDescent="0.2">
      <c r="A7" s="1093"/>
      <c r="B7" s="1094"/>
      <c r="C7" s="606" t="s">
        <v>956</v>
      </c>
      <c r="D7" s="607" t="s">
        <v>315</v>
      </c>
      <c r="E7" s="1096"/>
      <c r="F7" s="612" t="s">
        <v>1007</v>
      </c>
      <c r="G7" s="613" t="s">
        <v>319</v>
      </c>
      <c r="H7" s="499" t="s">
        <v>1006</v>
      </c>
    </row>
    <row r="8" spans="1:8" s="257" customFormat="1" ht="17.25" customHeight="1" x14ac:dyDescent="0.2">
      <c r="A8" s="1093" t="s">
        <v>969</v>
      </c>
      <c r="B8" s="1094"/>
      <c r="C8" s="608"/>
      <c r="D8" s="607" t="s">
        <v>316</v>
      </c>
      <c r="E8" s="1096" t="s">
        <v>1004</v>
      </c>
      <c r="F8" s="612" t="s">
        <v>1008</v>
      </c>
      <c r="G8" s="613" t="s">
        <v>320</v>
      </c>
      <c r="H8" s="1099" t="s">
        <v>1249</v>
      </c>
    </row>
    <row r="9" spans="1:8" s="257" customFormat="1" ht="12" customHeight="1" x14ac:dyDescent="0.2">
      <c r="A9" s="1093"/>
      <c r="B9" s="1094"/>
      <c r="C9" s="606" t="s">
        <v>957</v>
      </c>
      <c r="D9" s="607" t="s">
        <v>317</v>
      </c>
      <c r="E9" s="1096"/>
      <c r="F9" s="612" t="s">
        <v>1009</v>
      </c>
      <c r="G9" s="613" t="s">
        <v>321</v>
      </c>
      <c r="H9" s="1099"/>
    </row>
    <row r="10" spans="1:8" s="257" customFormat="1" ht="11.25" customHeight="1" x14ac:dyDescent="0.2">
      <c r="A10" s="1106"/>
      <c r="B10" s="1107"/>
      <c r="C10" s="609"/>
      <c r="D10" s="610" t="s">
        <v>318</v>
      </c>
      <c r="E10" s="1105"/>
      <c r="F10" s="614" t="s">
        <v>1010</v>
      </c>
      <c r="G10" s="615" t="s">
        <v>322</v>
      </c>
      <c r="H10" s="1100"/>
    </row>
    <row r="11" spans="1:8" ht="10.5" customHeight="1" x14ac:dyDescent="0.2">
      <c r="A11" s="1104"/>
      <c r="B11" s="1104"/>
      <c r="C11" s="21"/>
      <c r="D11" s="21"/>
      <c r="E11" s="21"/>
      <c r="F11" s="25"/>
      <c r="G11" s="25"/>
      <c r="H11" s="25"/>
    </row>
    <row r="12" spans="1:8" ht="11.25" customHeight="1" x14ac:dyDescent="0.2">
      <c r="A12" s="1101">
        <v>1970</v>
      </c>
      <c r="B12" s="1101"/>
      <c r="C12" s="21">
        <v>8045</v>
      </c>
      <c r="D12" s="21">
        <v>582</v>
      </c>
      <c r="E12" s="21">
        <v>83</v>
      </c>
      <c r="F12" s="25">
        <v>19.7</v>
      </c>
      <c r="G12" s="25">
        <v>7.2</v>
      </c>
      <c r="H12" s="25">
        <v>10.199999999999999</v>
      </c>
    </row>
    <row r="13" spans="1:8" ht="11.25" customHeight="1" x14ac:dyDescent="0.2">
      <c r="A13" s="1101">
        <v>1971</v>
      </c>
      <c r="B13" s="1101"/>
      <c r="C13" s="21">
        <v>8029</v>
      </c>
      <c r="D13" s="21">
        <v>580</v>
      </c>
      <c r="E13" s="21">
        <v>80</v>
      </c>
      <c r="F13" s="25">
        <v>19.5</v>
      </c>
      <c r="G13" s="25">
        <v>7.2</v>
      </c>
      <c r="H13" s="25">
        <v>9.9</v>
      </c>
    </row>
    <row r="14" spans="1:8" ht="11.25" customHeight="1" x14ac:dyDescent="0.2">
      <c r="A14" s="1101">
        <v>1972</v>
      </c>
      <c r="B14" s="1101"/>
      <c r="C14" s="21">
        <v>7525</v>
      </c>
      <c r="D14" s="21">
        <v>574</v>
      </c>
      <c r="E14" s="21">
        <v>78</v>
      </c>
      <c r="F14" s="25">
        <v>18.100000000000001</v>
      </c>
      <c r="G14" s="25">
        <v>7.6</v>
      </c>
      <c r="H14" s="25">
        <v>10.3</v>
      </c>
    </row>
    <row r="15" spans="1:8" ht="11.25" customHeight="1" x14ac:dyDescent="0.2">
      <c r="A15" s="1101">
        <v>1973</v>
      </c>
      <c r="B15" s="1101"/>
      <c r="C15" s="21">
        <v>7164</v>
      </c>
      <c r="D15" s="21">
        <v>606</v>
      </c>
      <c r="E15" s="21">
        <v>63</v>
      </c>
      <c r="F15" s="25">
        <v>17.100000000000001</v>
      </c>
      <c r="G15" s="25">
        <v>8.5</v>
      </c>
      <c r="H15" s="25">
        <v>8.6999999999999993</v>
      </c>
    </row>
    <row r="16" spans="1:8" ht="11.25" customHeight="1" x14ac:dyDescent="0.2">
      <c r="A16" s="1101">
        <v>1974</v>
      </c>
      <c r="B16" s="1101"/>
      <c r="C16" s="21">
        <v>6944</v>
      </c>
      <c r="D16" s="21">
        <v>593</v>
      </c>
      <c r="E16" s="21">
        <v>45</v>
      </c>
      <c r="F16" s="25">
        <v>16.399999999999999</v>
      </c>
      <c r="G16" s="25">
        <v>8.5</v>
      </c>
      <c r="H16" s="25">
        <v>6.4</v>
      </c>
    </row>
    <row r="17" spans="1:8" ht="11.25" customHeight="1" x14ac:dyDescent="0.2">
      <c r="A17" s="1101">
        <v>1975</v>
      </c>
      <c r="B17" s="1101"/>
      <c r="C17" s="21">
        <v>6362</v>
      </c>
      <c r="D17" s="21">
        <v>549</v>
      </c>
      <c r="E17" s="21">
        <v>59</v>
      </c>
      <c r="F17" s="25">
        <v>14.9</v>
      </c>
      <c r="G17" s="25">
        <v>8.6</v>
      </c>
      <c r="H17" s="25">
        <v>9.1999999999999993</v>
      </c>
    </row>
    <row r="18" spans="1:8" ht="11.25" customHeight="1" x14ac:dyDescent="0.2">
      <c r="A18" s="1101">
        <v>1976</v>
      </c>
      <c r="B18" s="1101"/>
      <c r="C18" s="21">
        <v>5880</v>
      </c>
      <c r="D18" s="21">
        <v>544</v>
      </c>
      <c r="E18" s="21">
        <v>54</v>
      </c>
      <c r="F18" s="25">
        <v>13.7</v>
      </c>
      <c r="G18" s="25">
        <v>9.3000000000000007</v>
      </c>
      <c r="H18" s="25">
        <v>9.1</v>
      </c>
    </row>
    <row r="19" spans="1:8" ht="11.25" customHeight="1" x14ac:dyDescent="0.2">
      <c r="A19" s="1101">
        <v>1977</v>
      </c>
      <c r="B19" s="1101"/>
      <c r="C19" s="21">
        <v>5612</v>
      </c>
      <c r="D19" s="21">
        <v>513</v>
      </c>
      <c r="E19" s="21">
        <v>31</v>
      </c>
      <c r="F19" s="25">
        <v>13.1</v>
      </c>
      <c r="G19" s="25">
        <v>9.1</v>
      </c>
      <c r="H19" s="25">
        <v>5.5</v>
      </c>
    </row>
    <row r="20" spans="1:8" ht="11.25" customHeight="1" x14ac:dyDescent="0.2">
      <c r="A20" s="1101">
        <v>1978</v>
      </c>
      <c r="B20" s="1101"/>
      <c r="C20" s="21">
        <v>5470</v>
      </c>
      <c r="D20" s="21">
        <v>610</v>
      </c>
      <c r="E20" s="21">
        <v>41</v>
      </c>
      <c r="F20" s="25">
        <v>12.8</v>
      </c>
      <c r="G20" s="25">
        <v>11.2</v>
      </c>
      <c r="H20" s="25">
        <v>7.4</v>
      </c>
    </row>
    <row r="21" spans="1:8" ht="11.25" customHeight="1" x14ac:dyDescent="0.2">
      <c r="A21" s="1101">
        <v>1979</v>
      </c>
      <c r="B21" s="1101"/>
      <c r="C21" s="21">
        <v>5564</v>
      </c>
      <c r="D21" s="21">
        <v>699</v>
      </c>
      <c r="E21" s="21">
        <v>41</v>
      </c>
      <c r="F21" s="25">
        <v>12.9</v>
      </c>
      <c r="G21" s="25">
        <v>12.6</v>
      </c>
      <c r="H21" s="25">
        <v>7.3</v>
      </c>
    </row>
    <row r="22" spans="1:8" ht="11.25" customHeight="1" x14ac:dyDescent="0.2">
      <c r="A22" s="1101">
        <v>1980</v>
      </c>
      <c r="B22" s="1101"/>
      <c r="C22" s="21">
        <v>5408</v>
      </c>
      <c r="D22" s="21">
        <v>668</v>
      </c>
      <c r="E22" s="21">
        <v>36</v>
      </c>
      <c r="F22" s="25">
        <v>12.5</v>
      </c>
      <c r="G22" s="25">
        <v>12.4</v>
      </c>
      <c r="H22" s="25">
        <v>6.6</v>
      </c>
    </row>
    <row r="23" spans="1:8" ht="11.25" customHeight="1" x14ac:dyDescent="0.2">
      <c r="A23" s="1101">
        <v>1981</v>
      </c>
      <c r="B23" s="1101"/>
      <c r="C23" s="21">
        <v>5512</v>
      </c>
      <c r="D23" s="21">
        <v>711</v>
      </c>
      <c r="E23" s="21">
        <v>38</v>
      </c>
      <c r="F23" s="25">
        <v>12.8</v>
      </c>
      <c r="G23" s="25">
        <v>12.9</v>
      </c>
      <c r="H23" s="25">
        <v>6.8</v>
      </c>
    </row>
    <row r="24" spans="1:8" ht="11.25" customHeight="1" x14ac:dyDescent="0.2">
      <c r="A24" s="1101">
        <v>1982</v>
      </c>
      <c r="B24" s="1101"/>
      <c r="C24" s="21">
        <v>5504</v>
      </c>
      <c r="D24" s="21">
        <v>745</v>
      </c>
      <c r="E24" s="21">
        <v>30</v>
      </c>
      <c r="F24" s="25">
        <v>12.8</v>
      </c>
      <c r="G24" s="25">
        <v>13.5</v>
      </c>
      <c r="H24" s="25">
        <v>5.4</v>
      </c>
    </row>
    <row r="25" spans="1:8" ht="11.25" customHeight="1" x14ac:dyDescent="0.2">
      <c r="A25" s="1101">
        <v>1983</v>
      </c>
      <c r="B25" s="1101"/>
      <c r="C25" s="21">
        <v>5180</v>
      </c>
      <c r="D25" s="21">
        <v>748</v>
      </c>
      <c r="E25" s="21">
        <v>24</v>
      </c>
      <c r="F25" s="25">
        <v>12</v>
      </c>
      <c r="G25" s="25">
        <v>14.4</v>
      </c>
      <c r="H25" s="25">
        <v>4.5999999999999996</v>
      </c>
    </row>
    <row r="26" spans="1:8" ht="11.25" customHeight="1" x14ac:dyDescent="0.2">
      <c r="A26" s="1101">
        <v>1984</v>
      </c>
      <c r="B26" s="1101"/>
      <c r="C26" s="21">
        <v>5081</v>
      </c>
      <c r="D26" s="21">
        <v>726</v>
      </c>
      <c r="E26" s="21">
        <v>32</v>
      </c>
      <c r="F26" s="25">
        <v>11.7</v>
      </c>
      <c r="G26" s="25">
        <v>14.3</v>
      </c>
      <c r="H26" s="25">
        <v>6.3</v>
      </c>
    </row>
    <row r="27" spans="1:8" ht="11.25" customHeight="1" x14ac:dyDescent="0.2">
      <c r="A27" s="1101">
        <v>1985</v>
      </c>
      <c r="B27" s="1101"/>
      <c r="C27" s="21">
        <v>5036</v>
      </c>
      <c r="D27" s="21">
        <v>709</v>
      </c>
      <c r="E27" s="21">
        <v>20</v>
      </c>
      <c r="F27" s="25">
        <v>11.6</v>
      </c>
      <c r="G27" s="25">
        <v>14.1</v>
      </c>
      <c r="H27" s="25">
        <v>4</v>
      </c>
    </row>
    <row r="28" spans="1:8" ht="11.25" customHeight="1" x14ac:dyDescent="0.2">
      <c r="A28" s="1101">
        <v>1986</v>
      </c>
      <c r="B28" s="1101"/>
      <c r="C28" s="21">
        <v>4916</v>
      </c>
      <c r="D28" s="21">
        <v>744</v>
      </c>
      <c r="E28" s="21">
        <v>21</v>
      </c>
      <c r="F28" s="25">
        <v>11.3</v>
      </c>
      <c r="G28" s="25">
        <v>15.1</v>
      </c>
      <c r="H28" s="25">
        <v>4.3</v>
      </c>
    </row>
    <row r="29" spans="1:8" ht="11.25" customHeight="1" x14ac:dyDescent="0.2">
      <c r="A29" s="1101">
        <v>1987</v>
      </c>
      <c r="B29" s="1101"/>
      <c r="C29" s="21">
        <v>4883</v>
      </c>
      <c r="D29" s="21">
        <v>749</v>
      </c>
      <c r="E29" s="21">
        <v>14</v>
      </c>
      <c r="F29" s="25">
        <v>11.2</v>
      </c>
      <c r="G29" s="25">
        <v>15.3</v>
      </c>
      <c r="H29" s="25">
        <v>2.9</v>
      </c>
    </row>
    <row r="30" spans="1:8" ht="11.25" customHeight="1" x14ac:dyDescent="0.2">
      <c r="A30" s="1101">
        <v>1988</v>
      </c>
      <c r="B30" s="1101"/>
      <c r="C30" s="21">
        <v>5007</v>
      </c>
      <c r="D30" s="21">
        <v>656</v>
      </c>
      <c r="E30" s="21">
        <v>20</v>
      </c>
      <c r="F30" s="25">
        <v>11.5</v>
      </c>
      <c r="G30" s="25">
        <v>13.1</v>
      </c>
      <c r="H30" s="25">
        <v>4</v>
      </c>
    </row>
    <row r="31" spans="1:8" ht="11.25" customHeight="1" x14ac:dyDescent="0.2">
      <c r="A31" s="1101">
        <v>1989</v>
      </c>
      <c r="B31" s="1101"/>
      <c r="C31" s="21">
        <v>5157</v>
      </c>
      <c r="D31" s="21">
        <v>800</v>
      </c>
      <c r="E31" s="21">
        <v>19</v>
      </c>
      <c r="F31" s="25">
        <v>11.8</v>
      </c>
      <c r="G31" s="25">
        <v>15.5</v>
      </c>
      <c r="H31" s="25">
        <v>3.7</v>
      </c>
    </row>
    <row r="32" spans="1:8" ht="11.25" customHeight="1" x14ac:dyDescent="0.2">
      <c r="A32" s="1101">
        <v>1990</v>
      </c>
      <c r="B32" s="1101"/>
      <c r="C32" s="21">
        <v>5213</v>
      </c>
      <c r="D32" s="21">
        <v>992</v>
      </c>
      <c r="E32" s="21">
        <v>19</v>
      </c>
      <c r="F32" s="25">
        <v>11.9</v>
      </c>
      <c r="G32" s="25">
        <v>19</v>
      </c>
      <c r="H32" s="25">
        <v>3.6</v>
      </c>
    </row>
    <row r="33" spans="1:8" ht="11.25" customHeight="1" x14ac:dyDescent="0.2">
      <c r="A33" s="1101">
        <v>1991</v>
      </c>
      <c r="B33" s="1101"/>
      <c r="C33" s="21">
        <v>5419</v>
      </c>
      <c r="D33" s="21">
        <v>849</v>
      </c>
      <c r="E33" s="21">
        <v>19</v>
      </c>
      <c r="F33" s="25">
        <v>13.2</v>
      </c>
      <c r="G33" s="25">
        <v>15.7</v>
      </c>
      <c r="H33" s="25">
        <v>3.5</v>
      </c>
    </row>
    <row r="34" spans="1:8" ht="11.25" customHeight="1" x14ac:dyDescent="0.2">
      <c r="A34" s="1101">
        <v>1992</v>
      </c>
      <c r="B34" s="1101"/>
      <c r="C34" s="21">
        <v>5338</v>
      </c>
      <c r="D34" s="21">
        <v>907</v>
      </c>
      <c r="E34" s="21">
        <v>11</v>
      </c>
      <c r="F34" s="25">
        <v>12.1</v>
      </c>
      <c r="G34" s="25">
        <v>17</v>
      </c>
      <c r="H34" s="25">
        <v>2.1</v>
      </c>
    </row>
    <row r="35" spans="1:8" ht="11.25" customHeight="1" x14ac:dyDescent="0.2">
      <c r="A35" s="1101">
        <v>1993</v>
      </c>
      <c r="B35" s="1101"/>
      <c r="C35" s="21">
        <v>5185</v>
      </c>
      <c r="D35" s="21">
        <v>936</v>
      </c>
      <c r="E35" s="21">
        <v>14</v>
      </c>
      <c r="F35" s="25">
        <v>11.6</v>
      </c>
      <c r="G35" s="25">
        <v>18.100000000000001</v>
      </c>
      <c r="H35" s="25">
        <v>2.7</v>
      </c>
    </row>
    <row r="36" spans="1:8" ht="11.25" customHeight="1" x14ac:dyDescent="0.2">
      <c r="A36" s="1101">
        <v>1994</v>
      </c>
      <c r="B36" s="1101"/>
      <c r="C36" s="21">
        <v>5249</v>
      </c>
      <c r="D36" s="21">
        <v>961</v>
      </c>
      <c r="E36" s="21">
        <v>16</v>
      </c>
      <c r="F36" s="25">
        <v>11.7</v>
      </c>
      <c r="G36" s="25">
        <v>18.3</v>
      </c>
      <c r="H36" s="25">
        <v>3</v>
      </c>
    </row>
    <row r="37" spans="1:8" ht="11.25" customHeight="1" x14ac:dyDescent="0.2">
      <c r="A37" s="1101">
        <v>1995</v>
      </c>
      <c r="B37" s="1101"/>
      <c r="C37" s="21">
        <v>5199</v>
      </c>
      <c r="D37" s="21">
        <v>962</v>
      </c>
      <c r="E37" s="21">
        <v>16</v>
      </c>
      <c r="F37" s="25">
        <v>11.5</v>
      </c>
      <c r="G37" s="25">
        <v>18.5</v>
      </c>
      <c r="H37" s="25">
        <v>3.1</v>
      </c>
    </row>
    <row r="38" spans="1:8" ht="11.25" customHeight="1" x14ac:dyDescent="0.2">
      <c r="A38" s="1101">
        <v>1996</v>
      </c>
      <c r="B38" s="1101"/>
      <c r="C38" s="21">
        <v>5464</v>
      </c>
      <c r="D38" s="21">
        <v>1102</v>
      </c>
      <c r="E38" s="21">
        <v>20</v>
      </c>
      <c r="F38" s="25">
        <v>12.1</v>
      </c>
      <c r="G38" s="25">
        <v>20.2</v>
      </c>
      <c r="H38" s="25">
        <v>3.6</v>
      </c>
    </row>
    <row r="39" spans="1:8" ht="11.25" customHeight="1" x14ac:dyDescent="0.2">
      <c r="A39" s="1101">
        <v>1997</v>
      </c>
      <c r="B39" s="1101"/>
      <c r="C39" s="21">
        <v>5567</v>
      </c>
      <c r="D39" s="21">
        <v>1274</v>
      </c>
      <c r="E39" s="21">
        <v>15</v>
      </c>
      <c r="F39" s="25">
        <v>12.1</v>
      </c>
      <c r="G39" s="25">
        <v>22.9</v>
      </c>
      <c r="H39" s="25">
        <v>2.7</v>
      </c>
    </row>
    <row r="40" spans="1:8" ht="11.25" customHeight="1" x14ac:dyDescent="0.2">
      <c r="A40" s="1101">
        <v>1998</v>
      </c>
      <c r="B40" s="1101"/>
      <c r="C40" s="21">
        <v>5319</v>
      </c>
      <c r="D40" s="21">
        <v>1311</v>
      </c>
      <c r="E40" s="21">
        <v>15</v>
      </c>
      <c r="F40" s="25">
        <v>11.6</v>
      </c>
      <c r="G40" s="25">
        <v>24.6</v>
      </c>
      <c r="H40" s="25">
        <v>2.8</v>
      </c>
    </row>
    <row r="41" spans="1:8" ht="11.25" customHeight="1" x14ac:dyDescent="0.2">
      <c r="A41" s="1101">
        <v>1999</v>
      </c>
      <c r="B41" s="1101"/>
      <c r="C41" s="21">
        <v>5472</v>
      </c>
      <c r="D41" s="21">
        <v>1384</v>
      </c>
      <c r="E41" s="21">
        <v>15</v>
      </c>
      <c r="F41" s="25">
        <v>11.9</v>
      </c>
      <c r="G41" s="25">
        <v>25.3</v>
      </c>
      <c r="H41" s="25">
        <v>2.7</v>
      </c>
    </row>
    <row r="42" spans="1:8" ht="11.25" customHeight="1" x14ac:dyDescent="0.2">
      <c r="A42" s="1101">
        <v>2000</v>
      </c>
      <c r="B42" s="1101"/>
      <c r="C42" s="21">
        <v>5346</v>
      </c>
      <c r="D42" s="21">
        <v>1588</v>
      </c>
      <c r="E42" s="21">
        <v>15</v>
      </c>
      <c r="F42" s="25">
        <v>11.5</v>
      </c>
      <c r="G42" s="25">
        <v>29.7</v>
      </c>
      <c r="H42" s="25">
        <v>2.8</v>
      </c>
    </row>
    <row r="43" spans="1:8" ht="11.25" customHeight="1" x14ac:dyDescent="0.2">
      <c r="A43" s="1101">
        <v>2001</v>
      </c>
      <c r="B43" s="1101"/>
      <c r="C43" s="21">
        <v>5151</v>
      </c>
      <c r="D43" s="21">
        <v>1458</v>
      </c>
      <c r="E43" s="21">
        <v>18</v>
      </c>
      <c r="F43" s="25">
        <v>11.2</v>
      </c>
      <c r="G43" s="25">
        <v>28.3</v>
      </c>
      <c r="H43" s="25">
        <v>3.5</v>
      </c>
    </row>
    <row r="44" spans="1:8" ht="11.25" customHeight="1" x14ac:dyDescent="0.2">
      <c r="A44" s="1101">
        <v>2002</v>
      </c>
      <c r="B44" s="1101"/>
      <c r="C44" s="21">
        <v>4939</v>
      </c>
      <c r="D44" s="21">
        <v>1410</v>
      </c>
      <c r="E44" s="21">
        <v>16</v>
      </c>
      <c r="F44" s="25">
        <v>10.6</v>
      </c>
      <c r="G44" s="25">
        <v>28.5</v>
      </c>
      <c r="H44" s="25">
        <v>3.2</v>
      </c>
    </row>
    <row r="45" spans="1:8" ht="11.25" customHeight="1" x14ac:dyDescent="0.2">
      <c r="A45" s="1101">
        <v>2003</v>
      </c>
      <c r="B45" s="1101"/>
      <c r="C45" s="21">
        <v>5077</v>
      </c>
      <c r="D45" s="21">
        <v>1646</v>
      </c>
      <c r="E45" s="21">
        <v>16</v>
      </c>
      <c r="F45" s="25">
        <v>10.8</v>
      </c>
      <c r="G45" s="25">
        <v>32.4</v>
      </c>
      <c r="H45" s="25">
        <v>3.1</v>
      </c>
    </row>
    <row r="46" spans="1:8" ht="11.25" customHeight="1" x14ac:dyDescent="0.2">
      <c r="A46" s="1101">
        <v>2004</v>
      </c>
      <c r="B46" s="1101"/>
      <c r="C46" s="21">
        <v>5068</v>
      </c>
      <c r="D46" s="21">
        <v>1732</v>
      </c>
      <c r="E46" s="21">
        <v>15</v>
      </c>
      <c r="F46" s="25">
        <v>10.7</v>
      </c>
      <c r="G46" s="25">
        <v>34.200000000000003</v>
      </c>
      <c r="H46" s="25">
        <v>3</v>
      </c>
    </row>
    <row r="47" spans="1:8" ht="11.25" customHeight="1" x14ac:dyDescent="0.2">
      <c r="A47" s="1101">
        <v>2005</v>
      </c>
      <c r="B47" s="1101"/>
      <c r="C47" s="21">
        <v>5160</v>
      </c>
      <c r="D47" s="21">
        <v>1796</v>
      </c>
      <c r="E47" s="21">
        <v>11</v>
      </c>
      <c r="F47" s="25">
        <v>10.8</v>
      </c>
      <c r="G47" s="25">
        <v>34.799999999999997</v>
      </c>
      <c r="H47" s="25">
        <v>2.1</v>
      </c>
    </row>
    <row r="48" spans="1:8" ht="11.25" customHeight="1" x14ac:dyDescent="0.2">
      <c r="A48" s="1101">
        <v>2006</v>
      </c>
      <c r="B48" s="1101"/>
      <c r="C48" s="9">
        <v>5026</v>
      </c>
      <c r="D48" s="9">
        <v>1930</v>
      </c>
      <c r="E48" s="9">
        <v>13</v>
      </c>
      <c r="F48" s="26">
        <v>10.4</v>
      </c>
      <c r="G48" s="26">
        <v>38.4</v>
      </c>
      <c r="H48" s="26">
        <v>2.6</v>
      </c>
    </row>
    <row r="49" spans="1:14" ht="11.25" customHeight="1" x14ac:dyDescent="0.2">
      <c r="A49" s="1101">
        <v>2007</v>
      </c>
      <c r="B49" s="1101"/>
      <c r="C49" s="9">
        <v>5022</v>
      </c>
      <c r="D49" s="9">
        <v>2001</v>
      </c>
      <c r="E49" s="9">
        <v>9</v>
      </c>
      <c r="F49" s="26">
        <v>10.199999999999999</v>
      </c>
      <c r="G49" s="26">
        <v>39.799999999999997</v>
      </c>
      <c r="H49" s="26">
        <v>1.8</v>
      </c>
    </row>
    <row r="50" spans="1:14" ht="11.25" customHeight="1" x14ac:dyDescent="0.2">
      <c r="A50" s="1101">
        <v>2008</v>
      </c>
      <c r="B50" s="1101"/>
      <c r="C50" s="9">
        <v>4982</v>
      </c>
      <c r="D50" s="9">
        <v>2063</v>
      </c>
      <c r="E50" s="9">
        <v>8</v>
      </c>
      <c r="F50" s="26">
        <v>10</v>
      </c>
      <c r="G50" s="26">
        <v>41.4</v>
      </c>
      <c r="H50" s="26">
        <v>1.6</v>
      </c>
    </row>
    <row r="51" spans="1:14" ht="11.25" customHeight="1" x14ac:dyDescent="0.2">
      <c r="A51" s="1101">
        <v>2009</v>
      </c>
      <c r="B51" s="1101"/>
      <c r="C51" s="9">
        <v>4849</v>
      </c>
      <c r="D51" s="9">
        <v>2018</v>
      </c>
      <c r="E51" s="9">
        <v>3</v>
      </c>
      <c r="F51" s="26">
        <v>9.6999999999999993</v>
      </c>
      <c r="G51" s="26">
        <v>41.6</v>
      </c>
      <c r="H51" s="26">
        <v>0.6</v>
      </c>
    </row>
    <row r="52" spans="1:14" ht="11.25" customHeight="1" x14ac:dyDescent="0.2">
      <c r="A52" s="1101">
        <v>2010</v>
      </c>
      <c r="B52" s="1101"/>
      <c r="C52" s="9">
        <v>4922</v>
      </c>
      <c r="D52" s="9">
        <v>2151</v>
      </c>
      <c r="E52" s="9">
        <v>15</v>
      </c>
      <c r="F52" s="26">
        <v>9.6999999999999993</v>
      </c>
      <c r="G52" s="26">
        <v>43.7</v>
      </c>
      <c r="H52" s="26">
        <v>3</v>
      </c>
    </row>
    <row r="53" spans="1:14" ht="11.25" customHeight="1" x14ac:dyDescent="0.2">
      <c r="A53" s="1101">
        <v>2011</v>
      </c>
      <c r="B53" s="1101"/>
      <c r="C53" s="9">
        <v>4913</v>
      </c>
      <c r="D53" s="9">
        <v>2195</v>
      </c>
      <c r="E53" s="9">
        <v>13</v>
      </c>
      <c r="F53" s="26">
        <v>9.8000000000000007</v>
      </c>
      <c r="G53" s="26">
        <v>44.7</v>
      </c>
      <c r="H53" s="26">
        <v>2.6</v>
      </c>
    </row>
    <row r="54" spans="1:14" ht="11.25" customHeight="1" x14ac:dyDescent="0.2">
      <c r="A54" s="1101">
        <v>2012</v>
      </c>
      <c r="B54" s="1101"/>
      <c r="C54" s="9">
        <v>5035</v>
      </c>
      <c r="D54" s="9">
        <v>2291</v>
      </c>
      <c r="E54" s="9">
        <v>9</v>
      </c>
      <c r="F54" s="26">
        <v>9.9</v>
      </c>
      <c r="G54" s="26">
        <v>45.5</v>
      </c>
      <c r="H54" s="26">
        <v>1.8</v>
      </c>
    </row>
    <row r="55" spans="1:14" ht="11.25" customHeight="1" x14ac:dyDescent="0.2">
      <c r="A55" s="1101">
        <v>2013</v>
      </c>
      <c r="B55" s="1101"/>
      <c r="C55" s="9">
        <v>4906</v>
      </c>
      <c r="D55" s="9">
        <v>2212</v>
      </c>
      <c r="E55" s="9">
        <v>15</v>
      </c>
      <c r="F55" s="26">
        <v>9.6</v>
      </c>
      <c r="G55" s="26">
        <v>45.1</v>
      </c>
      <c r="H55" s="26">
        <v>3</v>
      </c>
    </row>
    <row r="56" spans="1:14" ht="11.25" customHeight="1" x14ac:dyDescent="0.2">
      <c r="A56" s="1101">
        <v>2014</v>
      </c>
      <c r="B56" s="1101"/>
      <c r="C56" s="9">
        <v>5268</v>
      </c>
      <c r="D56" s="9">
        <v>2338</v>
      </c>
      <c r="E56" s="9">
        <v>15</v>
      </c>
      <c r="F56" s="26">
        <v>10.199999999999999</v>
      </c>
      <c r="G56" s="26">
        <v>44.4</v>
      </c>
      <c r="H56" s="26">
        <v>2.8</v>
      </c>
    </row>
    <row r="57" spans="1:14" ht="11.25" customHeight="1" x14ac:dyDescent="0.2">
      <c r="A57" s="1108">
        <v>2015</v>
      </c>
      <c r="B57" s="1108"/>
      <c r="C57" s="344">
        <v>5132</v>
      </c>
      <c r="D57" s="344">
        <v>2423</v>
      </c>
      <c r="E57" s="344">
        <v>13</v>
      </c>
      <c r="F57" s="368">
        <v>9.9</v>
      </c>
      <c r="G57" s="368">
        <v>47.2</v>
      </c>
      <c r="H57" s="368">
        <v>2.5</v>
      </c>
    </row>
    <row r="58" spans="1:14" ht="11.25" customHeight="1" x14ac:dyDescent="0.2">
      <c r="A58" s="1110">
        <v>2016</v>
      </c>
      <c r="B58" s="1110"/>
      <c r="C58" s="845">
        <v>5284</v>
      </c>
      <c r="D58" s="845">
        <v>2469</v>
      </c>
      <c r="E58" s="845">
        <v>4</v>
      </c>
      <c r="F58" s="846">
        <v>10.1</v>
      </c>
      <c r="G58" s="846">
        <v>46.7</v>
      </c>
      <c r="H58" s="846">
        <v>0.8</v>
      </c>
    </row>
    <row r="59" spans="1:14" ht="11.25" customHeight="1" x14ac:dyDescent="0.2">
      <c r="A59" s="1109">
        <v>2017</v>
      </c>
      <c r="B59" s="1109"/>
      <c r="C59" s="847">
        <v>5226</v>
      </c>
      <c r="D59" s="847">
        <v>2372</v>
      </c>
      <c r="E59" s="847">
        <v>12</v>
      </c>
      <c r="F59" s="848">
        <v>9.9</v>
      </c>
      <c r="G59" s="848">
        <v>45.4</v>
      </c>
      <c r="H59" s="848">
        <v>2.2999999999999998</v>
      </c>
    </row>
    <row r="60" spans="1:14" s="291" customFormat="1" ht="11.25" customHeight="1" x14ac:dyDescent="0.2">
      <c r="A60" s="1109">
        <v>2018</v>
      </c>
      <c r="B60" s="1109"/>
      <c r="C60" s="847">
        <v>5173</v>
      </c>
      <c r="D60" s="847">
        <v>2431</v>
      </c>
      <c r="E60" s="847">
        <v>8</v>
      </c>
      <c r="F60" s="368">
        <v>9.8000000000000007</v>
      </c>
      <c r="G60" s="368">
        <v>47</v>
      </c>
      <c r="H60" s="368">
        <v>1.5</v>
      </c>
    </row>
    <row r="61" spans="1:14" s="291" customFormat="1" ht="11.25" customHeight="1" x14ac:dyDescent="0.2">
      <c r="A61" s="1109">
        <v>2019</v>
      </c>
      <c r="B61" s="1109"/>
      <c r="C61" s="847">
        <v>5129</v>
      </c>
      <c r="D61" s="847">
        <v>2385</v>
      </c>
      <c r="E61" s="847">
        <v>9</v>
      </c>
      <c r="F61" s="848">
        <v>9.6</v>
      </c>
      <c r="G61" s="848">
        <v>46.5</v>
      </c>
      <c r="H61" s="848">
        <v>1.8</v>
      </c>
    </row>
    <row r="62" spans="1:14" s="257" customFormat="1" ht="11.25" customHeight="1" x14ac:dyDescent="0.15">
      <c r="A62" s="1108"/>
      <c r="B62" s="1108"/>
      <c r="C62" s="344"/>
      <c r="D62" s="344"/>
      <c r="E62" s="344"/>
      <c r="F62" s="368"/>
      <c r="G62" s="368"/>
      <c r="H62" s="368"/>
      <c r="I62" s="211"/>
      <c r="J62" s="211"/>
      <c r="K62" s="121"/>
      <c r="L62" s="121"/>
      <c r="M62" s="121"/>
      <c r="N62" s="121"/>
    </row>
    <row r="63" spans="1:14" ht="11.25" customHeight="1" x14ac:dyDescent="0.2">
      <c r="A63" s="377">
        <v>2020</v>
      </c>
      <c r="B63" s="377"/>
      <c r="C63" s="260">
        <v>5074</v>
      </c>
      <c r="D63" s="260">
        <v>2308</v>
      </c>
      <c r="E63" s="260">
        <v>11</v>
      </c>
      <c r="F63" s="948">
        <v>9.5</v>
      </c>
      <c r="G63" s="948">
        <v>45.5</v>
      </c>
      <c r="H63" s="948">
        <v>2.2000000000000002</v>
      </c>
    </row>
    <row r="64" spans="1:14" ht="11.25" customHeight="1" x14ac:dyDescent="0.2">
      <c r="A64" s="1111"/>
      <c r="B64" s="1111"/>
      <c r="C64" s="592"/>
      <c r="D64" s="592"/>
      <c r="E64" s="592"/>
      <c r="F64" s="278"/>
      <c r="G64" s="278"/>
      <c r="H64" s="278"/>
    </row>
    <row r="65" spans="1:8" ht="9.4" customHeight="1" x14ac:dyDescent="0.2">
      <c r="A65" s="12" t="s">
        <v>963</v>
      </c>
      <c r="B65" s="1073" t="s">
        <v>1011</v>
      </c>
      <c r="C65" s="1073"/>
      <c r="D65" s="1073"/>
      <c r="E65" s="1073"/>
      <c r="F65" s="1073"/>
      <c r="G65" s="1073"/>
      <c r="H65" s="1073"/>
    </row>
    <row r="66" spans="1:8" ht="8.25" customHeight="1" x14ac:dyDescent="0.2">
      <c r="A66" s="12"/>
      <c r="B66" s="1112" t="s">
        <v>1012</v>
      </c>
      <c r="C66" s="1112"/>
      <c r="D66" s="1112"/>
      <c r="E66" s="1112"/>
      <c r="F66" s="1112"/>
      <c r="G66" s="1112"/>
      <c r="H66" s="1112"/>
    </row>
    <row r="67" spans="1:8" x14ac:dyDescent="0.2">
      <c r="A67" s="1055" t="s">
        <v>998</v>
      </c>
      <c r="B67" s="1055"/>
      <c r="C67" s="1055"/>
      <c r="D67" s="1055"/>
      <c r="E67" s="1055"/>
      <c r="F67" s="611"/>
      <c r="G67" s="611"/>
      <c r="H67" s="36" t="s">
        <v>1000</v>
      </c>
    </row>
  </sheetData>
  <mergeCells count="68">
    <mergeCell ref="A67:E67"/>
    <mergeCell ref="A62:B62"/>
    <mergeCell ref="A52:B52"/>
    <mergeCell ref="A53:B53"/>
    <mergeCell ref="A54:B54"/>
    <mergeCell ref="A55:B55"/>
    <mergeCell ref="A56:B56"/>
    <mergeCell ref="A64:B64"/>
    <mergeCell ref="A60:B60"/>
    <mergeCell ref="B65:H65"/>
    <mergeCell ref="B66:H66"/>
    <mergeCell ref="A59:B59"/>
    <mergeCell ref="A39:B39"/>
    <mergeCell ref="A50:B50"/>
    <mergeCell ref="A51:B51"/>
    <mergeCell ref="A57:B57"/>
    <mergeCell ref="A61:B61"/>
    <mergeCell ref="A58:B58"/>
    <mergeCell ref="A43:B43"/>
    <mergeCell ref="A44:B44"/>
    <mergeCell ref="A48:B48"/>
    <mergeCell ref="A49:B49"/>
    <mergeCell ref="A47:B47"/>
    <mergeCell ref="A28:B28"/>
    <mergeCell ref="A29:B29"/>
    <mergeCell ref="A30:B30"/>
    <mergeCell ref="A31:B31"/>
    <mergeCell ref="A46:B46"/>
    <mergeCell ref="A45:B45"/>
    <mergeCell ref="A38:B38"/>
    <mergeCell ref="A40:B40"/>
    <mergeCell ref="A41:B41"/>
    <mergeCell ref="A42:B42"/>
    <mergeCell ref="A32:B32"/>
    <mergeCell ref="A33:B33"/>
    <mergeCell ref="A34:B34"/>
    <mergeCell ref="A35:B35"/>
    <mergeCell ref="A36:B36"/>
    <mergeCell ref="A37:B37"/>
    <mergeCell ref="A27:B27"/>
    <mergeCell ref="A16:B16"/>
    <mergeCell ref="A17:B17"/>
    <mergeCell ref="A18:B18"/>
    <mergeCell ref="A19:B19"/>
    <mergeCell ref="A20:B20"/>
    <mergeCell ref="A26:B26"/>
    <mergeCell ref="A21:B21"/>
    <mergeCell ref="A22:B22"/>
    <mergeCell ref="A23:B23"/>
    <mergeCell ref="A24:B24"/>
    <mergeCell ref="A25:B25"/>
    <mergeCell ref="H8:H10"/>
    <mergeCell ref="A14:B14"/>
    <mergeCell ref="A15:B15"/>
    <mergeCell ref="C6:D6"/>
    <mergeCell ref="A11:B11"/>
    <mergeCell ref="E8:E10"/>
    <mergeCell ref="A8:B10"/>
    <mergeCell ref="A12:B12"/>
    <mergeCell ref="A13:B13"/>
    <mergeCell ref="A2:H2"/>
    <mergeCell ref="A3:H3"/>
    <mergeCell ref="A4:H4"/>
    <mergeCell ref="F5:G5"/>
    <mergeCell ref="C5:D5"/>
    <mergeCell ref="A5:B7"/>
    <mergeCell ref="E5:E7"/>
    <mergeCell ref="F6:G6"/>
  </mergeCells>
  <phoneticPr fontId="1" type="noConversion"/>
  <pageMargins left="0.59055118110236227"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6"/>
  <sheetViews>
    <sheetView zoomScale="145" zoomScaleNormal="145" workbookViewId="0">
      <selection activeCell="O52" sqref="O52"/>
    </sheetView>
  </sheetViews>
  <sheetFormatPr baseColWidth="10" defaultRowHeight="12.75" x14ac:dyDescent="0.2"/>
  <cols>
    <col min="1" max="1" width="8.5703125" customWidth="1"/>
    <col min="2" max="2" width="4.7109375" customWidth="1"/>
    <col min="3" max="11" width="6.42578125" customWidth="1"/>
    <col min="12" max="12" width="14.42578125" customWidth="1"/>
    <col min="14" max="22" width="11.42578125" style="121" customWidth="1"/>
  </cols>
  <sheetData>
    <row r="1" spans="1:22" s="121" customFormat="1" ht="10.5" customHeight="1" x14ac:dyDescent="0.15">
      <c r="A1" s="121" t="s">
        <v>259</v>
      </c>
    </row>
    <row r="2" spans="1:22" s="90" customFormat="1" ht="16.899999999999999" customHeight="1" x14ac:dyDescent="0.2">
      <c r="A2" s="1029" t="s">
        <v>1543</v>
      </c>
      <c r="B2" s="1029"/>
      <c r="C2" s="1029"/>
      <c r="D2" s="1029"/>
      <c r="E2" s="1029"/>
      <c r="F2" s="1029"/>
      <c r="G2" s="1029"/>
      <c r="H2" s="1029"/>
      <c r="I2" s="1029"/>
      <c r="J2" s="1029"/>
      <c r="K2" s="1029"/>
      <c r="L2" s="1029"/>
      <c r="N2" s="219"/>
      <c r="O2" s="219"/>
      <c r="P2" s="219"/>
      <c r="Q2" s="219"/>
      <c r="R2" s="219"/>
      <c r="S2" s="219"/>
      <c r="T2" s="219"/>
      <c r="U2" s="219"/>
      <c r="V2" s="219"/>
    </row>
    <row r="3" spans="1:22" s="90" customFormat="1" ht="16.899999999999999" customHeight="1" x14ac:dyDescent="0.2">
      <c r="A3" s="1029" t="s">
        <v>1544</v>
      </c>
      <c r="B3" s="1029"/>
      <c r="C3" s="1029"/>
      <c r="D3" s="1029"/>
      <c r="E3" s="1029"/>
      <c r="F3" s="1029"/>
      <c r="G3" s="1029"/>
      <c r="H3" s="1029"/>
      <c r="I3" s="1029"/>
      <c r="J3" s="1029"/>
      <c r="K3" s="1029"/>
      <c r="L3" s="1029"/>
      <c r="N3" s="219"/>
      <c r="O3" s="219"/>
      <c r="P3" s="219"/>
      <c r="Q3" s="219"/>
      <c r="R3" s="219"/>
      <c r="S3" s="219"/>
      <c r="T3" s="219"/>
      <c r="U3" s="219"/>
      <c r="V3" s="219"/>
    </row>
    <row r="4" spans="1:22" ht="10.5" customHeight="1" x14ac:dyDescent="0.2">
      <c r="A4" s="1030"/>
      <c r="B4" s="1030"/>
      <c r="C4" s="1030"/>
      <c r="D4" s="1030"/>
      <c r="E4" s="1030"/>
      <c r="F4" s="1030"/>
      <c r="G4" s="1030"/>
      <c r="H4" s="1030"/>
      <c r="I4" s="1030"/>
      <c r="J4" s="1030"/>
      <c r="K4" s="1030"/>
      <c r="L4" s="1030"/>
    </row>
    <row r="5" spans="1:22" s="257" customFormat="1" x14ac:dyDescent="0.15">
      <c r="A5" s="1080"/>
      <c r="B5" s="1081"/>
      <c r="C5" s="1113" t="s">
        <v>1013</v>
      </c>
      <c r="D5" s="1114"/>
      <c r="E5" s="1114"/>
      <c r="F5" s="1114"/>
      <c r="G5" s="1114"/>
      <c r="H5" s="1114"/>
      <c r="I5" s="1114"/>
      <c r="J5" s="1115"/>
      <c r="K5" s="354" t="s">
        <v>956</v>
      </c>
      <c r="L5" s="1119"/>
      <c r="N5" s="616"/>
      <c r="O5" s="616"/>
      <c r="P5" s="616"/>
      <c r="Q5" s="616"/>
      <c r="R5" s="616"/>
      <c r="S5" s="616"/>
      <c r="T5" s="616"/>
      <c r="U5" s="616"/>
      <c r="V5" s="616"/>
    </row>
    <row r="6" spans="1:22" s="257" customFormat="1" ht="13.5" thickBot="1" x14ac:dyDescent="0.25">
      <c r="A6" s="1082"/>
      <c r="B6" s="1083"/>
      <c r="C6" s="1116" t="s">
        <v>1014</v>
      </c>
      <c r="D6" s="1117"/>
      <c r="E6" s="1117"/>
      <c r="F6" s="1117"/>
      <c r="G6" s="1117"/>
      <c r="H6" s="1117"/>
      <c r="I6" s="1117"/>
      <c r="J6" s="1118"/>
      <c r="K6" s="517"/>
      <c r="L6" s="1120"/>
      <c r="N6" s="616"/>
      <c r="O6" s="616"/>
      <c r="P6" s="616"/>
      <c r="Q6" s="616"/>
      <c r="R6" s="616"/>
      <c r="S6" s="616"/>
      <c r="T6" s="616"/>
      <c r="U6" s="616"/>
      <c r="V6" s="616"/>
    </row>
    <row r="7" spans="1:22" s="257" customFormat="1" ht="16.5" x14ac:dyDescent="0.15">
      <c r="A7" s="1082"/>
      <c r="B7" s="1083"/>
      <c r="C7" s="1122" t="s">
        <v>1015</v>
      </c>
      <c r="D7" s="1122" t="s">
        <v>1016</v>
      </c>
      <c r="E7" s="1122" t="s">
        <v>1017</v>
      </c>
      <c r="F7" s="1122" t="s">
        <v>1018</v>
      </c>
      <c r="G7" s="1122" t="s">
        <v>1019</v>
      </c>
      <c r="H7" s="1122" t="s">
        <v>1020</v>
      </c>
      <c r="I7" s="3" t="s">
        <v>1021</v>
      </c>
      <c r="J7" s="517" t="s">
        <v>1023</v>
      </c>
      <c r="K7" s="517" t="s">
        <v>957</v>
      </c>
      <c r="L7" s="1120"/>
      <c r="N7" s="616"/>
      <c r="O7" s="616"/>
      <c r="P7" s="616"/>
      <c r="Q7" s="616"/>
      <c r="R7" s="616"/>
      <c r="S7" s="616"/>
      <c r="T7" s="616"/>
      <c r="U7" s="616"/>
      <c r="V7" s="616"/>
    </row>
    <row r="8" spans="1:22" s="257" customFormat="1" ht="16.5" x14ac:dyDescent="0.2">
      <c r="A8" s="1084"/>
      <c r="B8" s="1085"/>
      <c r="C8" s="1123"/>
      <c r="D8" s="1123"/>
      <c r="E8" s="1123"/>
      <c r="F8" s="1123"/>
      <c r="G8" s="1123"/>
      <c r="H8" s="1123"/>
      <c r="I8" s="340" t="s">
        <v>1022</v>
      </c>
      <c r="J8" s="518" t="s">
        <v>1024</v>
      </c>
      <c r="K8" s="617"/>
      <c r="L8" s="1121"/>
      <c r="N8" s="616"/>
      <c r="O8" s="616"/>
      <c r="P8" s="616"/>
      <c r="Q8" s="616"/>
      <c r="R8" s="616"/>
      <c r="S8" s="616"/>
      <c r="T8" s="616"/>
      <c r="U8" s="616"/>
      <c r="V8" s="616"/>
    </row>
    <row r="9" spans="1:22" x14ac:dyDescent="0.2">
      <c r="A9" s="41"/>
      <c r="B9" s="41"/>
      <c r="C9" s="48"/>
      <c r="D9" s="48"/>
      <c r="E9" s="48"/>
      <c r="F9" s="48"/>
      <c r="G9" s="48"/>
      <c r="H9" s="48"/>
      <c r="I9" s="31"/>
      <c r="J9" s="31"/>
      <c r="K9" s="29"/>
      <c r="L9" s="135"/>
    </row>
    <row r="10" spans="1:22" s="32" customFormat="1" x14ac:dyDescent="0.2">
      <c r="A10" s="1061" t="s">
        <v>960</v>
      </c>
      <c r="B10" s="1061"/>
      <c r="C10" s="1061"/>
      <c r="D10" s="1061"/>
      <c r="E10" s="1061"/>
      <c r="F10" s="1061"/>
      <c r="G10" s="1061"/>
      <c r="H10" s="1061"/>
      <c r="I10" s="1061"/>
      <c r="J10" s="1061"/>
      <c r="K10" s="1061"/>
      <c r="L10" s="1061"/>
      <c r="N10" s="210"/>
      <c r="O10" s="210"/>
      <c r="P10" s="210"/>
      <c r="Q10" s="210"/>
      <c r="R10" s="210"/>
      <c r="S10" s="210"/>
      <c r="T10" s="210"/>
      <c r="U10" s="210"/>
      <c r="V10" s="210"/>
    </row>
    <row r="11" spans="1:22" x14ac:dyDescent="0.2">
      <c r="A11" s="18"/>
      <c r="B11" s="18"/>
      <c r="C11" s="18"/>
      <c r="D11" s="18"/>
      <c r="E11" s="18"/>
      <c r="F11" s="18"/>
      <c r="G11" s="18"/>
      <c r="H11" s="18"/>
      <c r="I11" s="18"/>
      <c r="J11" s="18"/>
      <c r="K11" s="18"/>
      <c r="L11" s="18"/>
    </row>
    <row r="12" spans="1:22" x14ac:dyDescent="0.2">
      <c r="A12" s="1124" t="s">
        <v>1025</v>
      </c>
      <c r="B12" s="1124"/>
      <c r="C12" s="15"/>
      <c r="D12" s="15"/>
      <c r="E12" s="15"/>
      <c r="F12" s="15"/>
      <c r="G12" s="15"/>
      <c r="H12" s="15"/>
      <c r="I12" s="15"/>
      <c r="J12" s="15"/>
      <c r="K12" s="15"/>
      <c r="L12" s="186" t="s">
        <v>1026</v>
      </c>
    </row>
    <row r="13" spans="1:22" s="90" customFormat="1" x14ac:dyDescent="0.2">
      <c r="A13" s="1125" t="s">
        <v>1027</v>
      </c>
      <c r="B13" s="1125"/>
      <c r="C13" s="885">
        <v>2</v>
      </c>
      <c r="D13" s="885">
        <v>38</v>
      </c>
      <c r="E13" s="885">
        <v>117</v>
      </c>
      <c r="F13" s="885">
        <v>153</v>
      </c>
      <c r="G13" s="885">
        <v>111</v>
      </c>
      <c r="H13" s="885">
        <v>21</v>
      </c>
      <c r="I13" s="885">
        <v>3</v>
      </c>
      <c r="J13" s="885">
        <v>1</v>
      </c>
      <c r="K13" s="885">
        <v>446</v>
      </c>
      <c r="L13" s="184" t="s">
        <v>1028</v>
      </c>
      <c r="M13" s="235"/>
      <c r="N13" s="235"/>
      <c r="O13" s="235"/>
      <c r="P13" s="235"/>
      <c r="Q13" s="235"/>
      <c r="R13" s="235"/>
      <c r="S13" s="235"/>
      <c r="T13" s="235"/>
      <c r="U13" s="235"/>
      <c r="V13" s="121"/>
    </row>
    <row r="14" spans="1:22" s="90" customFormat="1" x14ac:dyDescent="0.2">
      <c r="A14" s="1125" t="s">
        <v>1029</v>
      </c>
      <c r="B14" s="1125"/>
      <c r="C14" s="885">
        <v>4</v>
      </c>
      <c r="D14" s="885">
        <v>38</v>
      </c>
      <c r="E14" s="885">
        <v>111</v>
      </c>
      <c r="F14" s="885">
        <v>151</v>
      </c>
      <c r="G14" s="885">
        <v>88</v>
      </c>
      <c r="H14" s="885">
        <v>13</v>
      </c>
      <c r="I14" s="885">
        <v>2</v>
      </c>
      <c r="J14" s="885" t="s">
        <v>961</v>
      </c>
      <c r="K14" s="885">
        <v>407</v>
      </c>
      <c r="L14" s="184" t="s">
        <v>1030</v>
      </c>
      <c r="M14" s="235"/>
      <c r="N14" s="235"/>
      <c r="O14" s="235"/>
      <c r="P14" s="235"/>
      <c r="Q14" s="235"/>
      <c r="R14" s="235"/>
      <c r="S14" s="235"/>
      <c r="T14" s="235"/>
      <c r="U14" s="235"/>
      <c r="V14" s="121"/>
    </row>
    <row r="15" spans="1:22" s="90" customFormat="1" x14ac:dyDescent="0.2">
      <c r="A15" s="1125" t="s">
        <v>1031</v>
      </c>
      <c r="B15" s="1125"/>
      <c r="C15" s="885">
        <v>6</v>
      </c>
      <c r="D15" s="885">
        <v>38</v>
      </c>
      <c r="E15" s="885">
        <v>124</v>
      </c>
      <c r="F15" s="885">
        <v>150</v>
      </c>
      <c r="G15" s="885">
        <v>110</v>
      </c>
      <c r="H15" s="885">
        <v>26</v>
      </c>
      <c r="I15" s="885">
        <v>4</v>
      </c>
      <c r="J15" s="885">
        <v>1</v>
      </c>
      <c r="K15" s="885">
        <v>459</v>
      </c>
      <c r="L15" s="184" t="s">
        <v>1032</v>
      </c>
      <c r="M15" s="235"/>
      <c r="N15" s="235"/>
      <c r="O15" s="235"/>
      <c r="P15" s="235"/>
      <c r="Q15" s="235"/>
      <c r="R15" s="235"/>
      <c r="S15" s="235"/>
      <c r="T15" s="235"/>
      <c r="U15" s="235"/>
      <c r="V15" s="121"/>
    </row>
    <row r="16" spans="1:22" s="90" customFormat="1" x14ac:dyDescent="0.2">
      <c r="A16" s="1125" t="s">
        <v>1033</v>
      </c>
      <c r="B16" s="1125"/>
      <c r="C16" s="885" t="s">
        <v>961</v>
      </c>
      <c r="D16" s="885">
        <v>45</v>
      </c>
      <c r="E16" s="885">
        <v>100</v>
      </c>
      <c r="F16" s="885">
        <v>145</v>
      </c>
      <c r="G16" s="885">
        <v>88</v>
      </c>
      <c r="H16" s="885">
        <v>21</v>
      </c>
      <c r="I16" s="885">
        <v>2</v>
      </c>
      <c r="J16" s="885" t="s">
        <v>961</v>
      </c>
      <c r="K16" s="885">
        <v>401</v>
      </c>
      <c r="L16" s="184" t="s">
        <v>1034</v>
      </c>
      <c r="M16" s="235"/>
      <c r="N16" s="235"/>
      <c r="O16" s="235"/>
      <c r="P16" s="235"/>
      <c r="Q16" s="235"/>
      <c r="R16" s="235"/>
      <c r="S16" s="235"/>
      <c r="T16" s="235"/>
      <c r="U16" s="235"/>
      <c r="V16" s="121"/>
    </row>
    <row r="17" spans="1:22" s="90" customFormat="1" x14ac:dyDescent="0.2">
      <c r="A17" s="1125" t="s">
        <v>1035</v>
      </c>
      <c r="B17" s="1125"/>
      <c r="C17" s="885">
        <v>6</v>
      </c>
      <c r="D17" s="885">
        <v>36</v>
      </c>
      <c r="E17" s="885">
        <v>117</v>
      </c>
      <c r="F17" s="885">
        <v>153</v>
      </c>
      <c r="G17" s="885">
        <v>97</v>
      </c>
      <c r="H17" s="885">
        <v>14</v>
      </c>
      <c r="I17" s="885">
        <v>3</v>
      </c>
      <c r="J17" s="885" t="s">
        <v>961</v>
      </c>
      <c r="K17" s="885">
        <v>426</v>
      </c>
      <c r="L17" s="184" t="s">
        <v>1036</v>
      </c>
      <c r="M17" s="235"/>
      <c r="N17" s="235"/>
      <c r="O17" s="235"/>
      <c r="P17" s="235"/>
      <c r="Q17" s="235"/>
      <c r="R17" s="235"/>
      <c r="S17" s="235"/>
      <c r="T17" s="235"/>
      <c r="U17" s="235"/>
      <c r="V17" s="121"/>
    </row>
    <row r="18" spans="1:22" s="90" customFormat="1" x14ac:dyDescent="0.2">
      <c r="A18" s="1125" t="s">
        <v>1037</v>
      </c>
      <c r="B18" s="1125"/>
      <c r="C18" s="885">
        <v>6</v>
      </c>
      <c r="D18" s="885">
        <v>29</v>
      </c>
      <c r="E18" s="885">
        <v>112</v>
      </c>
      <c r="F18" s="885">
        <v>167</v>
      </c>
      <c r="G18" s="885">
        <v>85</v>
      </c>
      <c r="H18" s="885">
        <v>27</v>
      </c>
      <c r="I18" s="885">
        <v>2</v>
      </c>
      <c r="J18" s="885" t="s">
        <v>961</v>
      </c>
      <c r="K18" s="885">
        <v>428</v>
      </c>
      <c r="L18" s="184" t="s">
        <v>1038</v>
      </c>
      <c r="M18" s="235"/>
      <c r="N18" s="235"/>
      <c r="O18" s="235"/>
      <c r="P18" s="235"/>
      <c r="Q18" s="235"/>
      <c r="R18" s="235"/>
      <c r="S18" s="235"/>
      <c r="T18" s="235"/>
      <c r="U18" s="235"/>
      <c r="V18" s="121"/>
    </row>
    <row r="19" spans="1:22" s="90" customFormat="1" x14ac:dyDescent="0.2">
      <c r="A19" s="1125" t="s">
        <v>1039</v>
      </c>
      <c r="B19" s="1125"/>
      <c r="C19" s="885">
        <v>4</v>
      </c>
      <c r="D19" s="885">
        <v>32</v>
      </c>
      <c r="E19" s="885">
        <v>125</v>
      </c>
      <c r="F19" s="885">
        <v>181</v>
      </c>
      <c r="G19" s="885">
        <v>113</v>
      </c>
      <c r="H19" s="885">
        <v>26</v>
      </c>
      <c r="I19" s="885">
        <v>6</v>
      </c>
      <c r="J19" s="885" t="s">
        <v>961</v>
      </c>
      <c r="K19" s="885">
        <v>487</v>
      </c>
      <c r="L19" s="184" t="s">
        <v>1040</v>
      </c>
      <c r="M19" s="235"/>
      <c r="N19" s="235"/>
      <c r="O19" s="235"/>
      <c r="P19" s="235"/>
      <c r="Q19" s="235"/>
      <c r="R19" s="235"/>
      <c r="S19" s="235"/>
      <c r="T19" s="235"/>
      <c r="U19" s="235"/>
      <c r="V19" s="121"/>
    </row>
    <row r="20" spans="1:22" s="90" customFormat="1" x14ac:dyDescent="0.2">
      <c r="A20" s="1125" t="s">
        <v>1041</v>
      </c>
      <c r="B20" s="1125"/>
      <c r="C20" s="885">
        <v>2</v>
      </c>
      <c r="D20" s="885">
        <v>22</v>
      </c>
      <c r="E20" s="885">
        <v>115</v>
      </c>
      <c r="F20" s="885">
        <v>176</v>
      </c>
      <c r="G20" s="885">
        <v>108</v>
      </c>
      <c r="H20" s="885">
        <v>31</v>
      </c>
      <c r="I20" s="885" t="s">
        <v>961</v>
      </c>
      <c r="J20" s="885" t="s">
        <v>961</v>
      </c>
      <c r="K20" s="885">
        <v>454</v>
      </c>
      <c r="L20" s="184" t="s">
        <v>1042</v>
      </c>
      <c r="M20" s="235"/>
      <c r="N20" s="235"/>
      <c r="O20" s="235"/>
      <c r="P20" s="235"/>
      <c r="Q20" s="235"/>
      <c r="R20" s="235"/>
      <c r="S20" s="235"/>
      <c r="T20" s="235"/>
      <c r="U20" s="235"/>
      <c r="V20" s="121"/>
    </row>
    <row r="21" spans="1:22" s="90" customFormat="1" x14ac:dyDescent="0.2">
      <c r="A21" s="1125" t="s">
        <v>1043</v>
      </c>
      <c r="B21" s="1125"/>
      <c r="C21" s="885">
        <v>4</v>
      </c>
      <c r="D21" s="885">
        <v>39</v>
      </c>
      <c r="E21" s="885">
        <v>125</v>
      </c>
      <c r="F21" s="885">
        <v>139</v>
      </c>
      <c r="G21" s="885">
        <v>107</v>
      </c>
      <c r="H21" s="885">
        <v>34</v>
      </c>
      <c r="I21" s="885">
        <v>4</v>
      </c>
      <c r="J21" s="885" t="s">
        <v>961</v>
      </c>
      <c r="K21" s="885">
        <v>452</v>
      </c>
      <c r="L21" s="184" t="s">
        <v>1044</v>
      </c>
      <c r="M21" s="235"/>
      <c r="N21" s="235"/>
      <c r="O21" s="235"/>
      <c r="P21" s="235"/>
      <c r="Q21" s="235"/>
      <c r="R21" s="235"/>
      <c r="S21" s="235"/>
      <c r="T21" s="235"/>
      <c r="U21" s="235"/>
      <c r="V21" s="121"/>
    </row>
    <row r="22" spans="1:22" s="90" customFormat="1" x14ac:dyDescent="0.2">
      <c r="A22" s="1125" t="s">
        <v>1045</v>
      </c>
      <c r="B22" s="1125"/>
      <c r="C22" s="885">
        <v>5</v>
      </c>
      <c r="D22" s="885">
        <v>35</v>
      </c>
      <c r="E22" s="885">
        <v>92</v>
      </c>
      <c r="F22" s="885">
        <v>159</v>
      </c>
      <c r="G22" s="885">
        <v>98</v>
      </c>
      <c r="H22" s="885">
        <v>25</v>
      </c>
      <c r="I22" s="885">
        <v>4</v>
      </c>
      <c r="J22" s="885" t="s">
        <v>961</v>
      </c>
      <c r="K22" s="885">
        <v>418</v>
      </c>
      <c r="L22" s="184" t="s">
        <v>1046</v>
      </c>
      <c r="M22" s="235"/>
      <c r="N22" s="235"/>
      <c r="O22" s="235"/>
      <c r="P22" s="235"/>
      <c r="Q22" s="235"/>
      <c r="R22" s="235"/>
      <c r="S22" s="235"/>
      <c r="T22" s="235"/>
      <c r="U22" s="235"/>
      <c r="V22" s="121"/>
    </row>
    <row r="23" spans="1:22" s="90" customFormat="1" x14ac:dyDescent="0.2">
      <c r="A23" s="1125" t="s">
        <v>1047</v>
      </c>
      <c r="B23" s="1125"/>
      <c r="C23" s="885">
        <v>1</v>
      </c>
      <c r="D23" s="885">
        <v>35</v>
      </c>
      <c r="E23" s="885">
        <v>104</v>
      </c>
      <c r="F23" s="885">
        <v>133</v>
      </c>
      <c r="G23" s="885">
        <v>101</v>
      </c>
      <c r="H23" s="885">
        <v>23</v>
      </c>
      <c r="I23" s="885">
        <v>3</v>
      </c>
      <c r="J23" s="885" t="s">
        <v>961</v>
      </c>
      <c r="K23" s="885">
        <v>400</v>
      </c>
      <c r="L23" s="184" t="s">
        <v>1048</v>
      </c>
      <c r="M23" s="235"/>
      <c r="N23" s="235"/>
      <c r="O23" s="235"/>
      <c r="P23" s="235"/>
      <c r="Q23" s="235"/>
      <c r="R23" s="235"/>
      <c r="S23" s="235"/>
      <c r="T23" s="235"/>
      <c r="U23" s="235"/>
      <c r="V23" s="121"/>
    </row>
    <row r="24" spans="1:22" s="90" customFormat="1" x14ac:dyDescent="0.2">
      <c r="A24" s="1125" t="s">
        <v>1049</v>
      </c>
      <c r="B24" s="1125"/>
      <c r="C24" s="885">
        <v>2</v>
      </c>
      <c r="D24" s="885">
        <v>41</v>
      </c>
      <c r="E24" s="885">
        <v>107</v>
      </c>
      <c r="F24" s="885">
        <v>149</v>
      </c>
      <c r="G24" s="885">
        <v>86</v>
      </c>
      <c r="H24" s="885">
        <v>27</v>
      </c>
      <c r="I24" s="885">
        <v>1</v>
      </c>
      <c r="J24" s="885" t="s">
        <v>961</v>
      </c>
      <c r="K24" s="885">
        <v>413</v>
      </c>
      <c r="L24" s="184" t="s">
        <v>1050</v>
      </c>
      <c r="M24" s="235"/>
      <c r="N24" s="235"/>
      <c r="O24" s="235"/>
      <c r="P24" s="235"/>
      <c r="Q24" s="235"/>
      <c r="R24" s="235"/>
      <c r="S24" s="235"/>
      <c r="T24" s="235"/>
      <c r="U24" s="235"/>
      <c r="V24" s="121"/>
    </row>
    <row r="25" spans="1:22" x14ac:dyDescent="0.2">
      <c r="A25" s="1128"/>
      <c r="B25" s="1128"/>
      <c r="C25" s="235"/>
      <c r="D25" s="235"/>
      <c r="E25" s="235"/>
      <c r="F25" s="235"/>
      <c r="G25" s="235"/>
      <c r="H25" s="235"/>
      <c r="I25" s="235"/>
      <c r="J25" s="235"/>
      <c r="K25" s="235"/>
      <c r="L25" s="184"/>
      <c r="M25" s="235"/>
      <c r="N25" s="235"/>
      <c r="O25" s="235"/>
      <c r="P25" s="235"/>
      <c r="Q25" s="235"/>
      <c r="R25" s="235"/>
      <c r="S25" s="235"/>
      <c r="T25" s="235"/>
      <c r="U25" s="235"/>
    </row>
    <row r="26" spans="1:22" x14ac:dyDescent="0.2">
      <c r="A26" s="1124" t="s">
        <v>1051</v>
      </c>
      <c r="B26" s="1124"/>
      <c r="C26" s="235"/>
      <c r="D26" s="235"/>
      <c r="E26" s="235"/>
      <c r="F26" s="235"/>
      <c r="G26" s="235"/>
      <c r="H26" s="235"/>
      <c r="I26" s="235"/>
      <c r="J26" s="235"/>
      <c r="K26" s="235"/>
      <c r="L26" s="186" t="s">
        <v>1052</v>
      </c>
      <c r="M26" s="672"/>
      <c r="N26" s="235"/>
      <c r="O26" s="235"/>
      <c r="P26" s="235"/>
      <c r="Q26" s="235"/>
      <c r="R26" s="235"/>
      <c r="S26" s="235"/>
      <c r="T26" s="235"/>
      <c r="U26" s="235"/>
    </row>
    <row r="27" spans="1:22" s="90" customFormat="1" x14ac:dyDescent="0.2">
      <c r="A27" s="1125" t="s">
        <v>1053</v>
      </c>
      <c r="B27" s="1125"/>
      <c r="C27" s="885">
        <v>23</v>
      </c>
      <c r="D27" s="885">
        <v>220</v>
      </c>
      <c r="E27" s="885">
        <v>680</v>
      </c>
      <c r="F27" s="885">
        <v>911</v>
      </c>
      <c r="G27" s="885">
        <v>620</v>
      </c>
      <c r="H27" s="885">
        <v>162</v>
      </c>
      <c r="I27" s="885">
        <v>24</v>
      </c>
      <c r="J27" s="885">
        <v>1</v>
      </c>
      <c r="K27" s="964">
        <v>2641</v>
      </c>
      <c r="L27" s="184" t="s">
        <v>1054</v>
      </c>
      <c r="M27" s="235"/>
      <c r="N27" s="235"/>
      <c r="O27" s="235"/>
      <c r="P27" s="235"/>
      <c r="Q27" s="235"/>
      <c r="R27" s="235"/>
      <c r="S27" s="235"/>
      <c r="T27" s="235"/>
      <c r="U27" s="235"/>
      <c r="V27" s="211"/>
    </row>
    <row r="28" spans="1:22" s="90" customFormat="1" x14ac:dyDescent="0.2">
      <c r="A28" s="1125" t="s">
        <v>1055</v>
      </c>
      <c r="B28" s="1125"/>
      <c r="C28" s="885">
        <v>19</v>
      </c>
      <c r="D28" s="885">
        <v>208</v>
      </c>
      <c r="E28" s="885">
        <v>669</v>
      </c>
      <c r="F28" s="885">
        <v>945</v>
      </c>
      <c r="G28" s="885">
        <v>572</v>
      </c>
      <c r="H28" s="885">
        <v>126</v>
      </c>
      <c r="I28" s="885">
        <v>10</v>
      </c>
      <c r="J28" s="885">
        <v>1</v>
      </c>
      <c r="K28" s="964">
        <v>2550</v>
      </c>
      <c r="L28" s="184" t="s">
        <v>1056</v>
      </c>
      <c r="M28" s="235"/>
      <c r="N28" s="235"/>
      <c r="O28" s="235"/>
      <c r="P28" s="235"/>
      <c r="Q28" s="235"/>
      <c r="R28" s="235"/>
      <c r="S28" s="235"/>
      <c r="T28" s="235"/>
      <c r="U28" s="235"/>
      <c r="V28" s="211"/>
    </row>
    <row r="29" spans="1:22" x14ac:dyDescent="0.2">
      <c r="A29" s="1128"/>
      <c r="B29" s="1128"/>
      <c r="C29" s="235"/>
      <c r="D29" s="235"/>
      <c r="E29" s="235"/>
      <c r="F29" s="235"/>
      <c r="G29" s="235"/>
      <c r="H29" s="235"/>
      <c r="I29" s="235"/>
      <c r="J29" s="235"/>
      <c r="K29" s="235"/>
      <c r="L29" s="184"/>
      <c r="P29" s="211"/>
      <c r="Q29" s="211"/>
      <c r="R29" s="211"/>
      <c r="V29" s="211"/>
    </row>
    <row r="30" spans="1:22" ht="15" x14ac:dyDescent="0.25">
      <c r="A30" s="1126" t="s">
        <v>956</v>
      </c>
      <c r="B30" s="1126"/>
      <c r="C30" s="260">
        <v>42</v>
      </c>
      <c r="D30" s="260">
        <v>428</v>
      </c>
      <c r="E30" s="260">
        <v>1349</v>
      </c>
      <c r="F30" s="260">
        <v>1856</v>
      </c>
      <c r="G30" s="260">
        <v>1192</v>
      </c>
      <c r="H30" s="260">
        <v>288</v>
      </c>
      <c r="I30" s="260">
        <v>34</v>
      </c>
      <c r="J30" s="260">
        <v>2</v>
      </c>
      <c r="K30" s="260">
        <v>5191</v>
      </c>
      <c r="L30" s="79" t="s">
        <v>957</v>
      </c>
      <c r="N30" s="787"/>
      <c r="O30" s="787"/>
      <c r="P30" s="788"/>
      <c r="Q30" s="788"/>
      <c r="R30" s="788"/>
      <c r="S30" s="787"/>
      <c r="T30" s="787"/>
      <c r="U30" s="787"/>
      <c r="V30" s="788"/>
    </row>
    <row r="31" spans="1:22" s="55" customFormat="1" x14ac:dyDescent="0.2">
      <c r="A31" s="51"/>
      <c r="B31" s="51"/>
      <c r="C31" s="52"/>
      <c r="D31" s="52"/>
      <c r="E31" s="53"/>
      <c r="F31" s="53"/>
      <c r="G31" s="53"/>
      <c r="H31" s="52"/>
      <c r="I31" s="52"/>
      <c r="J31" s="52"/>
      <c r="K31" s="53"/>
      <c r="L31" s="54"/>
      <c r="N31" s="121"/>
      <c r="O31" s="121"/>
      <c r="P31" s="121"/>
      <c r="Q31" s="121"/>
      <c r="R31" s="121"/>
      <c r="S31" s="121"/>
      <c r="T31" s="121"/>
      <c r="U31" s="121"/>
      <c r="V31" s="121"/>
    </row>
    <row r="32" spans="1:22" x14ac:dyDescent="0.2">
      <c r="A32" s="1127" t="s">
        <v>1057</v>
      </c>
      <c r="B32" s="1127"/>
      <c r="C32" s="1127"/>
      <c r="D32" s="1127"/>
      <c r="E32" s="1127"/>
      <c r="F32" s="1127"/>
      <c r="G32" s="1127"/>
      <c r="H32" s="1127"/>
      <c r="I32" s="1127"/>
      <c r="J32" s="1127"/>
      <c r="K32" s="1127"/>
      <c r="L32" s="1127"/>
      <c r="N32" s="218"/>
      <c r="O32" s="218"/>
      <c r="P32" s="218"/>
      <c r="Q32" s="218"/>
      <c r="R32" s="218"/>
      <c r="S32" s="218"/>
      <c r="T32" s="218"/>
      <c r="U32" s="218"/>
      <c r="V32" s="218"/>
    </row>
    <row r="33" spans="1:22" x14ac:dyDescent="0.2">
      <c r="A33" s="40"/>
      <c r="B33" s="40"/>
      <c r="C33" s="40"/>
      <c r="D33" s="40"/>
      <c r="E33" s="40"/>
      <c r="F33" s="40"/>
      <c r="G33" s="40"/>
      <c r="H33" s="40"/>
      <c r="I33" s="40"/>
      <c r="J33" s="40"/>
      <c r="K33" s="40"/>
      <c r="L33" s="40"/>
    </row>
    <row r="34" spans="1:22" x14ac:dyDescent="0.2">
      <c r="A34" s="1124" t="s">
        <v>1025</v>
      </c>
      <c r="B34" s="1124"/>
      <c r="C34" s="15"/>
      <c r="D34" s="15"/>
      <c r="E34" s="15"/>
      <c r="F34" s="15"/>
      <c r="G34" s="15"/>
      <c r="H34" s="15"/>
      <c r="I34" s="15"/>
      <c r="J34" s="15"/>
      <c r="K34" s="15"/>
      <c r="L34" s="186" t="s">
        <v>1026</v>
      </c>
    </row>
    <row r="35" spans="1:22" s="90" customFormat="1" x14ac:dyDescent="0.2">
      <c r="A35" s="1125" t="s">
        <v>1027</v>
      </c>
      <c r="B35" s="1125"/>
      <c r="C35" s="887">
        <v>4.8</v>
      </c>
      <c r="D35" s="887">
        <v>8.9</v>
      </c>
      <c r="E35" s="887">
        <v>8.6999999999999993</v>
      </c>
      <c r="F35" s="887">
        <v>8.1999999999999993</v>
      </c>
      <c r="G35" s="887">
        <v>9.3000000000000007</v>
      </c>
      <c r="H35" s="887">
        <v>7.3</v>
      </c>
      <c r="I35" s="887">
        <v>8.8000000000000007</v>
      </c>
      <c r="J35" s="887">
        <v>50</v>
      </c>
      <c r="K35" s="887">
        <v>8.6</v>
      </c>
      <c r="L35" s="184" t="s">
        <v>1028</v>
      </c>
      <c r="M35" s="303"/>
      <c r="N35" s="303"/>
      <c r="O35" s="303"/>
      <c r="P35" s="303"/>
      <c r="Q35" s="303"/>
      <c r="R35" s="303"/>
      <c r="S35" s="303"/>
      <c r="T35" s="303"/>
      <c r="U35" s="303"/>
      <c r="V35" s="121"/>
    </row>
    <row r="36" spans="1:22" s="90" customFormat="1" x14ac:dyDescent="0.2">
      <c r="A36" s="1125" t="s">
        <v>1029</v>
      </c>
      <c r="B36" s="1125"/>
      <c r="C36" s="887">
        <v>9.5</v>
      </c>
      <c r="D36" s="887">
        <v>8.9</v>
      </c>
      <c r="E36" s="887">
        <v>8.1999999999999993</v>
      </c>
      <c r="F36" s="887">
        <v>8.1</v>
      </c>
      <c r="G36" s="887">
        <v>7.4</v>
      </c>
      <c r="H36" s="887">
        <v>4.5</v>
      </c>
      <c r="I36" s="887">
        <v>5.9</v>
      </c>
      <c r="J36" s="887" t="s">
        <v>961</v>
      </c>
      <c r="K36" s="887">
        <v>7.8</v>
      </c>
      <c r="L36" s="184" t="s">
        <v>1030</v>
      </c>
      <c r="M36" s="303"/>
      <c r="N36" s="303"/>
      <c r="O36" s="303"/>
      <c r="P36" s="303"/>
      <c r="Q36" s="303"/>
      <c r="R36" s="303"/>
      <c r="S36" s="303"/>
      <c r="T36" s="303"/>
      <c r="U36" s="303"/>
      <c r="V36" s="219"/>
    </row>
    <row r="37" spans="1:22" s="90" customFormat="1" x14ac:dyDescent="0.2">
      <c r="A37" s="1125" t="s">
        <v>1031</v>
      </c>
      <c r="B37" s="1125"/>
      <c r="C37" s="887">
        <v>14.3</v>
      </c>
      <c r="D37" s="887">
        <v>8.9</v>
      </c>
      <c r="E37" s="887">
        <v>9.1999999999999993</v>
      </c>
      <c r="F37" s="887">
        <v>8.1</v>
      </c>
      <c r="G37" s="887">
        <v>9.1999999999999993</v>
      </c>
      <c r="H37" s="887">
        <v>9</v>
      </c>
      <c r="I37" s="887">
        <v>11.8</v>
      </c>
      <c r="J37" s="887">
        <v>50</v>
      </c>
      <c r="K37" s="887">
        <v>8.8000000000000007</v>
      </c>
      <c r="L37" s="184" t="s">
        <v>1032</v>
      </c>
      <c r="M37" s="303"/>
      <c r="N37" s="303"/>
      <c r="O37" s="303"/>
      <c r="P37" s="303"/>
      <c r="Q37" s="303"/>
      <c r="R37" s="303"/>
      <c r="S37" s="303"/>
      <c r="T37" s="303"/>
      <c r="U37" s="303"/>
      <c r="V37" s="219"/>
    </row>
    <row r="38" spans="1:22" s="90" customFormat="1" x14ac:dyDescent="0.2">
      <c r="A38" s="1125" t="s">
        <v>1033</v>
      </c>
      <c r="B38" s="1125"/>
      <c r="C38" s="887" t="s">
        <v>961</v>
      </c>
      <c r="D38" s="887">
        <v>10.5</v>
      </c>
      <c r="E38" s="887">
        <v>7.4</v>
      </c>
      <c r="F38" s="887">
        <v>7.8</v>
      </c>
      <c r="G38" s="887">
        <v>7.4</v>
      </c>
      <c r="H38" s="887">
        <v>7.3</v>
      </c>
      <c r="I38" s="887">
        <v>5.9</v>
      </c>
      <c r="J38" s="887" t="s">
        <v>961</v>
      </c>
      <c r="K38" s="887">
        <v>7.7</v>
      </c>
      <c r="L38" s="184" t="s">
        <v>1034</v>
      </c>
      <c r="M38" s="303"/>
      <c r="N38" s="303"/>
      <c r="O38" s="303"/>
      <c r="P38" s="303"/>
      <c r="Q38" s="303"/>
      <c r="R38" s="303"/>
      <c r="S38" s="303"/>
      <c r="T38" s="303"/>
      <c r="U38" s="303"/>
      <c r="V38" s="219"/>
    </row>
    <row r="39" spans="1:22" s="90" customFormat="1" x14ac:dyDescent="0.2">
      <c r="A39" s="1125" t="s">
        <v>1035</v>
      </c>
      <c r="B39" s="1125"/>
      <c r="C39" s="887">
        <v>14.3</v>
      </c>
      <c r="D39" s="887">
        <v>8.4</v>
      </c>
      <c r="E39" s="887">
        <v>8.6999999999999993</v>
      </c>
      <c r="F39" s="887">
        <v>8.1999999999999993</v>
      </c>
      <c r="G39" s="887">
        <v>8.1</v>
      </c>
      <c r="H39" s="887">
        <v>4.9000000000000004</v>
      </c>
      <c r="I39" s="887">
        <v>8.8000000000000007</v>
      </c>
      <c r="J39" s="887" t="s">
        <v>961</v>
      </c>
      <c r="K39" s="887">
        <v>8.1999999999999993</v>
      </c>
      <c r="L39" s="184" t="s">
        <v>1036</v>
      </c>
      <c r="M39" s="303"/>
      <c r="N39" s="303"/>
      <c r="O39" s="303"/>
      <c r="P39" s="303"/>
      <c r="Q39" s="303"/>
      <c r="R39" s="303"/>
      <c r="S39" s="303"/>
      <c r="T39" s="303"/>
      <c r="U39" s="303"/>
      <c r="V39" s="219"/>
    </row>
    <row r="40" spans="1:22" s="90" customFormat="1" x14ac:dyDescent="0.2">
      <c r="A40" s="1125" t="s">
        <v>1037</v>
      </c>
      <c r="B40" s="1125"/>
      <c r="C40" s="887">
        <v>14.3</v>
      </c>
      <c r="D40" s="887">
        <v>6.8</v>
      </c>
      <c r="E40" s="887">
        <v>8.3000000000000007</v>
      </c>
      <c r="F40" s="887">
        <v>9</v>
      </c>
      <c r="G40" s="887">
        <v>7.1</v>
      </c>
      <c r="H40" s="887">
        <v>9.4</v>
      </c>
      <c r="I40" s="887">
        <v>5.9</v>
      </c>
      <c r="J40" s="887" t="s">
        <v>961</v>
      </c>
      <c r="K40" s="887">
        <v>8.1999999999999993</v>
      </c>
      <c r="L40" s="184" t="s">
        <v>1038</v>
      </c>
      <c r="M40" s="303"/>
      <c r="N40" s="303"/>
      <c r="O40" s="303"/>
      <c r="P40" s="303"/>
      <c r="Q40" s="303"/>
      <c r="R40" s="303"/>
      <c r="S40" s="303"/>
      <c r="T40" s="303"/>
      <c r="U40" s="303"/>
      <c r="V40" s="219"/>
    </row>
    <row r="41" spans="1:22" s="90" customFormat="1" x14ac:dyDescent="0.2">
      <c r="A41" s="1125" t="s">
        <v>1039</v>
      </c>
      <c r="B41" s="1125"/>
      <c r="C41" s="887">
        <v>9.5</v>
      </c>
      <c r="D41" s="887">
        <v>7.5</v>
      </c>
      <c r="E41" s="887">
        <v>9.3000000000000007</v>
      </c>
      <c r="F41" s="887">
        <v>9.8000000000000007</v>
      </c>
      <c r="G41" s="887">
        <v>9.5</v>
      </c>
      <c r="H41" s="887">
        <v>9</v>
      </c>
      <c r="I41" s="887">
        <v>17.600000000000001</v>
      </c>
      <c r="J41" s="887" t="s">
        <v>961</v>
      </c>
      <c r="K41" s="887">
        <v>9.4</v>
      </c>
      <c r="L41" s="184" t="s">
        <v>1040</v>
      </c>
      <c r="M41" s="303"/>
      <c r="N41" s="303"/>
      <c r="O41" s="303"/>
      <c r="P41" s="303"/>
      <c r="Q41" s="303"/>
      <c r="R41" s="303"/>
      <c r="S41" s="303"/>
      <c r="T41" s="303"/>
      <c r="U41" s="303"/>
      <c r="V41" s="219"/>
    </row>
    <row r="42" spans="1:22" s="90" customFormat="1" x14ac:dyDescent="0.2">
      <c r="A42" s="1125" t="s">
        <v>1041</v>
      </c>
      <c r="B42" s="1125"/>
      <c r="C42" s="887">
        <v>4.8</v>
      </c>
      <c r="D42" s="887">
        <v>5.0999999999999996</v>
      </c>
      <c r="E42" s="887">
        <v>8.5</v>
      </c>
      <c r="F42" s="887">
        <v>9.5</v>
      </c>
      <c r="G42" s="887">
        <v>9.1</v>
      </c>
      <c r="H42" s="887">
        <v>10.8</v>
      </c>
      <c r="I42" s="887" t="s">
        <v>961</v>
      </c>
      <c r="J42" s="887" t="s">
        <v>961</v>
      </c>
      <c r="K42" s="887">
        <v>8.6999999999999993</v>
      </c>
      <c r="L42" s="184" t="s">
        <v>1042</v>
      </c>
      <c r="M42" s="303"/>
      <c r="N42" s="303"/>
      <c r="O42" s="303"/>
      <c r="P42" s="303"/>
      <c r="Q42" s="303"/>
      <c r="R42" s="303"/>
      <c r="S42" s="303"/>
      <c r="T42" s="303"/>
      <c r="U42" s="303"/>
      <c r="V42" s="219"/>
    </row>
    <row r="43" spans="1:22" s="90" customFormat="1" x14ac:dyDescent="0.2">
      <c r="A43" s="1125" t="s">
        <v>1043</v>
      </c>
      <c r="B43" s="1125"/>
      <c r="C43" s="887">
        <v>9.5</v>
      </c>
      <c r="D43" s="887">
        <v>9.1</v>
      </c>
      <c r="E43" s="887">
        <v>9.3000000000000007</v>
      </c>
      <c r="F43" s="887">
        <v>7.5</v>
      </c>
      <c r="G43" s="887">
        <v>9</v>
      </c>
      <c r="H43" s="887">
        <v>11.8</v>
      </c>
      <c r="I43" s="887">
        <v>11.8</v>
      </c>
      <c r="J43" s="887" t="s">
        <v>961</v>
      </c>
      <c r="K43" s="887">
        <v>8.6999999999999993</v>
      </c>
      <c r="L43" s="184" t="s">
        <v>1044</v>
      </c>
      <c r="M43" s="303"/>
      <c r="N43" s="303"/>
      <c r="O43" s="303"/>
      <c r="P43" s="303"/>
      <c r="Q43" s="303"/>
      <c r="R43" s="303"/>
      <c r="S43" s="303"/>
      <c r="T43" s="303"/>
      <c r="U43" s="303"/>
      <c r="V43" s="219"/>
    </row>
    <row r="44" spans="1:22" s="90" customFormat="1" x14ac:dyDescent="0.2">
      <c r="A44" s="1125" t="s">
        <v>1045</v>
      </c>
      <c r="B44" s="1125"/>
      <c r="C44" s="887">
        <v>11.9</v>
      </c>
      <c r="D44" s="887">
        <v>8.1999999999999993</v>
      </c>
      <c r="E44" s="887">
        <v>6.8</v>
      </c>
      <c r="F44" s="887">
        <v>8.6</v>
      </c>
      <c r="G44" s="887">
        <v>8.1999999999999993</v>
      </c>
      <c r="H44" s="887">
        <v>8.6999999999999993</v>
      </c>
      <c r="I44" s="887">
        <v>11.8</v>
      </c>
      <c r="J44" s="887" t="s">
        <v>961</v>
      </c>
      <c r="K44" s="887">
        <v>8.1</v>
      </c>
      <c r="L44" s="184" t="s">
        <v>1046</v>
      </c>
      <c r="M44" s="303"/>
      <c r="N44" s="303"/>
      <c r="O44" s="303"/>
      <c r="P44" s="303"/>
      <c r="Q44" s="303"/>
      <c r="R44" s="303"/>
      <c r="S44" s="303"/>
      <c r="T44" s="303"/>
      <c r="U44" s="303"/>
      <c r="V44" s="219"/>
    </row>
    <row r="45" spans="1:22" s="90" customFormat="1" x14ac:dyDescent="0.2">
      <c r="A45" s="1125" t="s">
        <v>1047</v>
      </c>
      <c r="B45" s="1125"/>
      <c r="C45" s="887">
        <v>2.4</v>
      </c>
      <c r="D45" s="887">
        <v>8.1999999999999993</v>
      </c>
      <c r="E45" s="887">
        <v>7.7</v>
      </c>
      <c r="F45" s="887">
        <v>7.2</v>
      </c>
      <c r="G45" s="887">
        <v>8.5</v>
      </c>
      <c r="H45" s="887">
        <v>8</v>
      </c>
      <c r="I45" s="887">
        <v>8.8000000000000007</v>
      </c>
      <c r="J45" s="887" t="s">
        <v>961</v>
      </c>
      <c r="K45" s="887">
        <v>7.7</v>
      </c>
      <c r="L45" s="184" t="s">
        <v>1048</v>
      </c>
      <c r="M45" s="303"/>
      <c r="N45" s="303"/>
      <c r="O45" s="303"/>
      <c r="P45" s="303"/>
      <c r="Q45" s="303"/>
      <c r="R45" s="303"/>
      <c r="S45" s="303"/>
      <c r="T45" s="303"/>
      <c r="U45" s="303"/>
      <c r="V45" s="219"/>
    </row>
    <row r="46" spans="1:22" s="90" customFormat="1" x14ac:dyDescent="0.2">
      <c r="A46" s="1125" t="s">
        <v>1049</v>
      </c>
      <c r="B46" s="1125"/>
      <c r="C46" s="887">
        <v>4.8</v>
      </c>
      <c r="D46" s="887">
        <v>9.6</v>
      </c>
      <c r="E46" s="887">
        <v>7.9</v>
      </c>
      <c r="F46" s="887">
        <v>8</v>
      </c>
      <c r="G46" s="887">
        <v>7.2</v>
      </c>
      <c r="H46" s="887">
        <v>9.4</v>
      </c>
      <c r="I46" s="887">
        <v>2.9</v>
      </c>
      <c r="J46" s="887" t="s">
        <v>961</v>
      </c>
      <c r="K46" s="887">
        <v>8</v>
      </c>
      <c r="L46" s="184" t="s">
        <v>1050</v>
      </c>
      <c r="M46" s="303"/>
      <c r="N46" s="303"/>
      <c r="O46" s="303"/>
      <c r="P46" s="303"/>
      <c r="Q46" s="303"/>
      <c r="R46" s="303"/>
      <c r="S46" s="303"/>
      <c r="T46" s="303"/>
      <c r="U46" s="303"/>
      <c r="V46" s="219"/>
    </row>
    <row r="47" spans="1:22" x14ac:dyDescent="0.2">
      <c r="A47" s="1128"/>
      <c r="B47" s="1128"/>
      <c r="C47" s="949"/>
      <c r="D47" s="949"/>
      <c r="E47" s="949"/>
      <c r="F47" s="949"/>
      <c r="G47" s="949"/>
      <c r="H47" s="949"/>
      <c r="I47" s="949"/>
      <c r="J47" s="949"/>
      <c r="K47" s="949"/>
      <c r="L47" s="184"/>
      <c r="M47" s="303"/>
      <c r="N47" s="303"/>
      <c r="O47" s="303"/>
      <c r="P47" s="303"/>
      <c r="Q47" s="303"/>
      <c r="R47" s="303"/>
      <c r="S47" s="303"/>
      <c r="T47" s="303"/>
      <c r="U47" s="303"/>
      <c r="V47" s="219"/>
    </row>
    <row r="48" spans="1:22" x14ac:dyDescent="0.2">
      <c r="A48" s="1124" t="s">
        <v>1051</v>
      </c>
      <c r="B48" s="1124"/>
      <c r="C48" s="949"/>
      <c r="D48" s="949"/>
      <c r="E48" s="949"/>
      <c r="F48" s="949"/>
      <c r="G48" s="949"/>
      <c r="H48" s="949"/>
      <c r="I48" s="949"/>
      <c r="J48" s="949"/>
      <c r="K48" s="949"/>
      <c r="L48" s="186" t="s">
        <v>1052</v>
      </c>
      <c r="M48" s="303"/>
      <c r="N48" s="303"/>
      <c r="O48" s="303"/>
      <c r="P48" s="303"/>
      <c r="Q48" s="303"/>
      <c r="R48" s="303"/>
      <c r="S48" s="303"/>
      <c r="T48" s="303"/>
      <c r="U48" s="303"/>
    </row>
    <row r="49" spans="1:22" s="90" customFormat="1" x14ac:dyDescent="0.2">
      <c r="A49" s="1125" t="s">
        <v>1053</v>
      </c>
      <c r="B49" s="1125"/>
      <c r="C49" s="887">
        <v>54.8</v>
      </c>
      <c r="D49" s="887">
        <v>51.4</v>
      </c>
      <c r="E49" s="887">
        <v>50.4</v>
      </c>
      <c r="F49" s="887">
        <v>49.1</v>
      </c>
      <c r="G49" s="887">
        <v>52</v>
      </c>
      <c r="H49" s="887">
        <v>56.3</v>
      </c>
      <c r="I49" s="887">
        <v>70.599999999999994</v>
      </c>
      <c r="J49" s="887">
        <v>50</v>
      </c>
      <c r="K49" s="887">
        <v>50.9</v>
      </c>
      <c r="L49" s="184" t="s">
        <v>1054</v>
      </c>
      <c r="M49" s="303"/>
      <c r="N49" s="303"/>
      <c r="O49" s="303"/>
      <c r="P49" s="303"/>
      <c r="Q49" s="303"/>
      <c r="R49" s="303"/>
      <c r="S49" s="303"/>
      <c r="T49" s="303"/>
      <c r="U49" s="303"/>
      <c r="V49" s="121"/>
    </row>
    <row r="50" spans="1:22" s="90" customFormat="1" x14ac:dyDescent="0.2">
      <c r="A50" s="1125" t="s">
        <v>1055</v>
      </c>
      <c r="B50" s="1125"/>
      <c r="C50" s="887">
        <v>45.2</v>
      </c>
      <c r="D50" s="887">
        <v>48.6</v>
      </c>
      <c r="E50" s="887">
        <v>49.6</v>
      </c>
      <c r="F50" s="887">
        <v>50.9</v>
      </c>
      <c r="G50" s="887">
        <v>48</v>
      </c>
      <c r="H50" s="887">
        <v>43.8</v>
      </c>
      <c r="I50" s="887">
        <v>29.4</v>
      </c>
      <c r="J50" s="887">
        <v>50</v>
      </c>
      <c r="K50" s="887">
        <v>49.1</v>
      </c>
      <c r="L50" s="184" t="s">
        <v>1056</v>
      </c>
      <c r="M50" s="303"/>
      <c r="N50" s="303"/>
      <c r="O50" s="303"/>
      <c r="P50" s="303"/>
      <c r="Q50" s="303"/>
      <c r="R50" s="303"/>
      <c r="S50" s="303"/>
      <c r="T50" s="303"/>
      <c r="U50" s="303"/>
      <c r="V50" s="219"/>
    </row>
    <row r="51" spans="1:22" x14ac:dyDescent="0.2">
      <c r="A51" s="1128"/>
      <c r="B51" s="1128"/>
      <c r="C51" s="26"/>
      <c r="D51" s="26"/>
      <c r="E51" s="26"/>
      <c r="F51" s="26"/>
      <c r="G51" s="26"/>
      <c r="H51" s="26"/>
      <c r="I51" s="26"/>
      <c r="J51" s="26"/>
      <c r="K51" s="26"/>
      <c r="L51" s="184"/>
      <c r="N51" s="219"/>
      <c r="O51" s="219"/>
      <c r="P51" s="219"/>
      <c r="Q51" s="219"/>
      <c r="R51" s="219"/>
      <c r="S51" s="219"/>
      <c r="T51" s="219"/>
      <c r="U51" s="219"/>
      <c r="V51" s="219"/>
    </row>
    <row r="52" spans="1:22" s="90" customFormat="1" x14ac:dyDescent="0.2">
      <c r="A52" s="1130" t="s">
        <v>956</v>
      </c>
      <c r="B52" s="1130"/>
      <c r="C52" s="28">
        <v>100</v>
      </c>
      <c r="D52" s="28">
        <v>100</v>
      </c>
      <c r="E52" s="28">
        <v>100</v>
      </c>
      <c r="F52" s="28">
        <v>100</v>
      </c>
      <c r="G52" s="28">
        <v>100</v>
      </c>
      <c r="H52" s="28">
        <v>100</v>
      </c>
      <c r="I52" s="28">
        <v>100</v>
      </c>
      <c r="J52" s="28">
        <v>100</v>
      </c>
      <c r="K52" s="28">
        <v>100</v>
      </c>
      <c r="L52" s="79" t="s">
        <v>957</v>
      </c>
      <c r="N52" s="121"/>
      <c r="O52" s="121"/>
      <c r="P52" s="121"/>
      <c r="Q52" s="121"/>
      <c r="R52" s="121"/>
      <c r="S52" s="121"/>
      <c r="T52" s="121"/>
      <c r="U52" s="121"/>
      <c r="V52" s="121"/>
    </row>
    <row r="53" spans="1:22" x14ac:dyDescent="0.2">
      <c r="A53" s="997"/>
      <c r="B53" s="997"/>
      <c r="C53" s="263"/>
      <c r="D53" s="263"/>
      <c r="E53" s="263"/>
      <c r="F53" s="263"/>
      <c r="G53" s="263"/>
      <c r="H53" s="263"/>
      <c r="I53" s="263"/>
      <c r="J53" s="263"/>
      <c r="K53" s="263"/>
      <c r="L53" s="301"/>
      <c r="N53" s="219"/>
      <c r="O53" s="219"/>
      <c r="P53" s="219"/>
      <c r="Q53" s="219"/>
      <c r="R53" s="219"/>
      <c r="S53" s="219"/>
      <c r="T53" s="219"/>
      <c r="U53" s="219"/>
      <c r="V53" s="219"/>
    </row>
    <row r="54" spans="1:22" ht="9.75" customHeight="1" x14ac:dyDescent="0.2">
      <c r="A54" s="30" t="s">
        <v>963</v>
      </c>
      <c r="B54" s="1073" t="s">
        <v>1058</v>
      </c>
      <c r="C54" s="1073"/>
      <c r="D54" s="1073"/>
      <c r="E54" s="1073"/>
      <c r="F54" s="1073"/>
      <c r="G54" s="1073"/>
      <c r="H54" s="1073"/>
      <c r="I54" s="1073"/>
      <c r="J54" s="1073"/>
      <c r="K54" s="1073"/>
      <c r="L54" s="1073"/>
    </row>
    <row r="55" spans="1:22" ht="15.75" customHeight="1" x14ac:dyDescent="0.2">
      <c r="A55" s="39"/>
      <c r="B55" s="1112" t="s">
        <v>975</v>
      </c>
      <c r="C55" s="1112"/>
      <c r="D55" s="1112"/>
      <c r="E55" s="1112"/>
      <c r="F55" s="1112"/>
      <c r="G55" s="1112"/>
      <c r="H55" s="1112"/>
      <c r="I55" s="1112"/>
      <c r="J55" s="1112"/>
      <c r="K55" s="1112"/>
      <c r="L55" s="1112"/>
    </row>
    <row r="56" spans="1:22" ht="8.25" customHeight="1" x14ac:dyDescent="0.2">
      <c r="A56" s="1129" t="s">
        <v>1545</v>
      </c>
      <c r="B56" s="1129"/>
      <c r="C56" s="39"/>
      <c r="D56" s="39"/>
      <c r="E56" s="39"/>
      <c r="F56" s="39"/>
      <c r="G56" s="39"/>
      <c r="H56" s="39"/>
      <c r="I56" s="39"/>
      <c r="J56" s="39"/>
      <c r="K56" s="39"/>
      <c r="L56" s="1" t="s">
        <v>1000</v>
      </c>
    </row>
  </sheetData>
  <mergeCells count="57">
    <mergeCell ref="A56:B56"/>
    <mergeCell ref="A39:B39"/>
    <mergeCell ref="B55:L55"/>
    <mergeCell ref="A50:B50"/>
    <mergeCell ref="A51:B51"/>
    <mergeCell ref="A52:B52"/>
    <mergeCell ref="A53:B53"/>
    <mergeCell ref="A46:B46"/>
    <mergeCell ref="A47:B47"/>
    <mergeCell ref="A48:B48"/>
    <mergeCell ref="A49:B49"/>
    <mergeCell ref="B54:L54"/>
    <mergeCell ref="A19:B19"/>
    <mergeCell ref="A44:B44"/>
    <mergeCell ref="A45:B45"/>
    <mergeCell ref="A34:B34"/>
    <mergeCell ref="A35:B35"/>
    <mergeCell ref="A36:B36"/>
    <mergeCell ref="A37:B37"/>
    <mergeCell ref="A43:B43"/>
    <mergeCell ref="A40:B40"/>
    <mergeCell ref="A41:B41"/>
    <mergeCell ref="A42:B42"/>
    <mergeCell ref="A26:B26"/>
    <mergeCell ref="A27:B27"/>
    <mergeCell ref="A28:B28"/>
    <mergeCell ref="A29:B29"/>
    <mergeCell ref="A38:B38"/>
    <mergeCell ref="A30:B30"/>
    <mergeCell ref="A32:L32"/>
    <mergeCell ref="A20:B20"/>
    <mergeCell ref="A21:B21"/>
    <mergeCell ref="A22:B22"/>
    <mergeCell ref="A23:B23"/>
    <mergeCell ref="A24:B24"/>
    <mergeCell ref="A25:B25"/>
    <mergeCell ref="A10:L10"/>
    <mergeCell ref="A12:B12"/>
    <mergeCell ref="A13:B13"/>
    <mergeCell ref="A18:B18"/>
    <mergeCell ref="F7:F8"/>
    <mergeCell ref="G7:G8"/>
    <mergeCell ref="A14:B14"/>
    <mergeCell ref="A15:B15"/>
    <mergeCell ref="A16:B16"/>
    <mergeCell ref="A17:B17"/>
    <mergeCell ref="A2:L2"/>
    <mergeCell ref="A3:L3"/>
    <mergeCell ref="A4:L4"/>
    <mergeCell ref="A5:B8"/>
    <mergeCell ref="C5:J5"/>
    <mergeCell ref="C6:J6"/>
    <mergeCell ref="L5:L8"/>
    <mergeCell ref="C7:C8"/>
    <mergeCell ref="D7:D8"/>
    <mergeCell ref="E7:E8"/>
    <mergeCell ref="H7:H8"/>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52</vt:i4>
      </vt:variant>
      <vt:variant>
        <vt:lpstr>Benannte Bereiche</vt:lpstr>
      </vt:variant>
      <vt:variant>
        <vt:i4>21</vt:i4>
      </vt:variant>
    </vt:vector>
  </HeadingPairs>
  <TitlesOfParts>
    <vt:vector size="73" baseType="lpstr">
      <vt:lpstr>Inhaltsverzeichnis Indice</vt:lpstr>
      <vt:lpstr>Tab. 1.1</vt:lpstr>
      <vt:lpstr>Tab. 1.2</vt:lpstr>
      <vt:lpstr>Tab. 1.3</vt:lpstr>
      <vt:lpstr>Tab. 1.4</vt:lpstr>
      <vt:lpstr>Tab. 1.5</vt:lpstr>
      <vt:lpstr>Tab. 1.6</vt:lpstr>
      <vt:lpstr>Tab. 2.1</vt:lpstr>
      <vt:lpstr>Tab. 2.2</vt:lpstr>
      <vt:lpstr>Tab. 2.3</vt:lpstr>
      <vt:lpstr>Tab. 2.4</vt:lpstr>
      <vt:lpstr>Tab. 2.5</vt:lpstr>
      <vt:lpstr>Tab. 2.6</vt:lpstr>
      <vt:lpstr>Tab. 2.7</vt:lpstr>
      <vt:lpstr>Tab. 2.8</vt:lpstr>
      <vt:lpstr>Tab. 3.1</vt:lpstr>
      <vt:lpstr>Tab. 3.2</vt:lpstr>
      <vt:lpstr>Tab. 3.3</vt:lpstr>
      <vt:lpstr>Tab. 3.4</vt:lpstr>
      <vt:lpstr>Tab. 4.1</vt:lpstr>
      <vt:lpstr>Tab. 4.2</vt:lpstr>
      <vt:lpstr>Tab. 4.3</vt:lpstr>
      <vt:lpstr>Tab. 4.4</vt:lpstr>
      <vt:lpstr>Tab. 4.5</vt:lpstr>
      <vt:lpstr>Tab. 4.6</vt:lpstr>
      <vt:lpstr>Tab. 4.7</vt:lpstr>
      <vt:lpstr>Tab. 4.8.</vt:lpstr>
      <vt:lpstr>Tab. 4.9.</vt:lpstr>
      <vt:lpstr>Tab. 4.10.</vt:lpstr>
      <vt:lpstr>Tab. 4.11.</vt:lpstr>
      <vt:lpstr>Tab. 5.1</vt:lpstr>
      <vt:lpstr>Tab. 5.2</vt:lpstr>
      <vt:lpstr>Tab. 6.1</vt:lpstr>
      <vt:lpstr>Tab. 6.2</vt:lpstr>
      <vt:lpstr>Tab. 6.3</vt:lpstr>
      <vt:lpstr>Tab. 7.1</vt:lpstr>
      <vt:lpstr>Tab. 7.2</vt:lpstr>
      <vt:lpstr>Tab. 7.3</vt:lpstr>
      <vt:lpstr>Tab. 7.4</vt:lpstr>
      <vt:lpstr>Tab. 7.5</vt:lpstr>
      <vt:lpstr>Tab. 7.6</vt:lpstr>
      <vt:lpstr>Tab. 7.7</vt:lpstr>
      <vt:lpstr>Tab. 8.1</vt:lpstr>
      <vt:lpstr>Tab. 8.2</vt:lpstr>
      <vt:lpstr>Tab. 8.3</vt:lpstr>
      <vt:lpstr>Tab. 8.4</vt:lpstr>
      <vt:lpstr>Tab. 8.5</vt:lpstr>
      <vt:lpstr>Tab. 8.6</vt:lpstr>
      <vt:lpstr>Tab 8.7</vt:lpstr>
      <vt:lpstr>Tab. 8.8</vt:lpstr>
      <vt:lpstr>Tab. 8.9</vt:lpstr>
      <vt:lpstr>Tab. 8.10</vt:lpstr>
      <vt:lpstr>'Tab. 1.2'!Drucktitel</vt:lpstr>
      <vt:lpstr>'Tab. 1.5'!Drucktitel</vt:lpstr>
      <vt:lpstr>'Tab. 1.6'!Drucktitel</vt:lpstr>
      <vt:lpstr>'Tab. 2.2'!Drucktitel</vt:lpstr>
      <vt:lpstr>'Tab. 2.8'!Drucktitel</vt:lpstr>
      <vt:lpstr>'Tab. 3.2'!Drucktitel</vt:lpstr>
      <vt:lpstr>'Tab. 3.3'!Drucktitel</vt:lpstr>
      <vt:lpstr>'Tab. 3.4'!Drucktitel</vt:lpstr>
      <vt:lpstr>'Tab. 4.2'!Drucktitel</vt:lpstr>
      <vt:lpstr>'Tab. 5.2'!Drucktitel</vt:lpstr>
      <vt:lpstr>'Tab. 6.3'!Drucktitel</vt:lpstr>
      <vt:lpstr>'Tab. 7.1'!Drucktitel</vt:lpstr>
      <vt:lpstr>'Tab. 7.2'!Drucktitel</vt:lpstr>
      <vt:lpstr>'Tab. 7.4'!Drucktitel</vt:lpstr>
      <vt:lpstr>'Tab. 7.5'!Drucktitel</vt:lpstr>
      <vt:lpstr>'Tab. 7.6'!Drucktitel</vt:lpstr>
      <vt:lpstr>'Tab. 7.7'!Drucktitel</vt:lpstr>
      <vt:lpstr>'Tab. 8.10'!Drucktitel</vt:lpstr>
      <vt:lpstr>'Tab. 8.8'!Drucktitel</vt:lpstr>
      <vt:lpstr>'Tab. 8.9'!Drucktitel</vt:lpstr>
      <vt:lpstr>'Tab. 7.1'!OLE_LINK37</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Schmuck</dc:creator>
  <cp:lastModifiedBy>Stauder, Renata Ruth</cp:lastModifiedBy>
  <cp:lastPrinted>2021-04-27T07:24:03Z</cp:lastPrinted>
  <dcterms:created xsi:type="dcterms:W3CDTF">2015-10-06T07:24:12Z</dcterms:created>
  <dcterms:modified xsi:type="dcterms:W3CDTF">2022-03-24T05:38:57Z</dcterms:modified>
</cp:coreProperties>
</file>